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Acquisitions\A &amp; C Section\Contracts Management Unit (CMU)\CMU Contracts\70-30 to 70-39 PC Goods\PC Goods - 2022\5-Award\1-Contract Award\70-38 OEM Samsung\(70-38 GST)\"/>
    </mc:Choice>
  </mc:AlternateContent>
  <xr:revisionPtr revIDLastSave="0" documentId="13_ncr:1_{7E0D4A78-53E0-4786-8C33-F82A7CE96F72}" xr6:coauthVersionLast="47" xr6:coauthVersionMax="47" xr10:uidLastSave="{00000000-0000-0000-0000-000000000000}"/>
  <bookViews>
    <workbookView xWindow="20370" yWindow="-120" windowWidth="24240" windowHeight="13140" tabRatio="847" xr2:uid="{00000000-000D-0000-FFFF-FFFF00000000}"/>
  </bookViews>
  <sheets>
    <sheet name="Curved (MV)" sheetId="21" r:id="rId1"/>
    <sheet name="MC Configuration" sheetId="22" r:id="rId2"/>
  </sheets>
  <definedNames>
    <definedName name="_xlnm.Print_Titles" localSheetId="0">'Curved (MV)'!#REF!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1" l="1"/>
  <c r="I19" i="21"/>
  <c r="I18" i="21"/>
  <c r="I17" i="21"/>
  <c r="I16" i="21"/>
  <c r="I15" i="21"/>
  <c r="L12" i="21" l="1"/>
  <c r="L11" i="21"/>
  <c r="L8" i="21"/>
</calcChain>
</file>

<file path=xl/sharedStrings.xml><?xml version="1.0" encoding="utf-8"?>
<sst xmlns="http://schemas.openxmlformats.org/spreadsheetml/2006/main" count="152" uniqueCount="104">
  <si>
    <t>Item Description</t>
  </si>
  <si>
    <t>Unit of Measure</t>
  </si>
  <si>
    <t>Contract Discount</t>
  </si>
  <si>
    <t>SKU # / Item #</t>
  </si>
  <si>
    <t>Manufacturer Part Number (OEM #)</t>
  </si>
  <si>
    <t>Manufacturer (OEM)</t>
  </si>
  <si>
    <t>UNSPSC Code
(Version 11)</t>
  </si>
  <si>
    <t xml:space="preserve">Contact Line Item # (CLIN) </t>
  </si>
  <si>
    <t>Commodity Description</t>
  </si>
  <si>
    <t>Contract Price</t>
  </si>
  <si>
    <t>Each</t>
  </si>
  <si>
    <t>Quantity in 
Unit of Measure</t>
  </si>
  <si>
    <t>Department of General Services - Procurement Division</t>
  </si>
  <si>
    <t xml:space="preserve">To access a complete list of contract Non-Core catalog pricing click the link in the next cell: </t>
  </si>
  <si>
    <t>Installation</t>
  </si>
  <si>
    <t>Asset Tagging 
(Bidder administration of State provided tag, with number)</t>
  </si>
  <si>
    <t>Detailed Electronic Asset Information (in addition to Asset Tagging)</t>
  </si>
  <si>
    <t>Take-Back Services</t>
  </si>
  <si>
    <t>Deployment &amp; Logistics</t>
  </si>
  <si>
    <t>Emergency Services (4-hour response, per occurrence)</t>
  </si>
  <si>
    <t>OEM MSRP / List Price</t>
  </si>
  <si>
    <t>Contractor's Standard Hourly Rate</t>
  </si>
  <si>
    <t>Product Category</t>
  </si>
  <si>
    <t>Non-Core Segment ID</t>
  </si>
  <si>
    <t>Spec Item #</t>
  </si>
  <si>
    <t>Product Attribute</t>
  </si>
  <si>
    <t>Minimum Requirements</t>
  </si>
  <si>
    <t>MSRP SKU/Part #</t>
  </si>
  <si>
    <t>List the part #/sku of the offered make and model from the OEM MSRP/Price List</t>
  </si>
  <si>
    <t>CLIN #</t>
  </si>
  <si>
    <t>Core Configuration - Monitors, Widescreen</t>
  </si>
  <si>
    <t>MV1000</t>
  </si>
  <si>
    <t>MV1001</t>
  </si>
  <si>
    <t>MV1002</t>
  </si>
  <si>
    <t>MV1003</t>
  </si>
  <si>
    <t>MV1004</t>
  </si>
  <si>
    <t>MV1005</t>
  </si>
  <si>
    <t>Size:</t>
  </si>
  <si>
    <t>Aspect Ratio (X:Y):</t>
  </si>
  <si>
    <t>Native Resolution:</t>
  </si>
  <si>
    <t>FHD</t>
  </si>
  <si>
    <t xml:space="preserve">Contrast Ratio (Static): </t>
  </si>
  <si>
    <t>1000 to 1</t>
  </si>
  <si>
    <t>Viewing Angle:</t>
  </si>
  <si>
    <t>170° horizontal, 160° vertical</t>
  </si>
  <si>
    <t xml:space="preserve">Video Ports: </t>
  </si>
  <si>
    <t>At least 2 out of the following 3 inputs: HDMI, DisplayPort, or USB-C</t>
  </si>
  <si>
    <t>Video Cable:</t>
  </si>
  <si>
    <t xml:space="preserve">Tilt &amp; Height Adjustment: </t>
  </si>
  <si>
    <t>Warranty:</t>
  </si>
  <si>
    <t>Three (3)-year warranty, Exchange replacement</t>
  </si>
  <si>
    <r>
      <t xml:space="preserve">Value-Added Services (VAS) - Monitors </t>
    </r>
    <r>
      <rPr>
        <i/>
        <sz val="16"/>
        <color theme="1"/>
        <rFont val="Arial"/>
        <family val="2"/>
      </rPr>
      <t>(this category shall be the same for all Monitor Configurations)</t>
    </r>
  </si>
  <si>
    <t>Warranty Option/Upgrades - Monitors, Curved</t>
  </si>
  <si>
    <t>MC300</t>
  </si>
  <si>
    <t>MCB</t>
  </si>
  <si>
    <t>MC800</t>
  </si>
  <si>
    <t>MC801</t>
  </si>
  <si>
    <t>MCD</t>
  </si>
  <si>
    <t>Monitors, Curved - Configuration Breakdown and Comparison</t>
  </si>
  <si>
    <t>MC-1</t>
  </si>
  <si>
    <t>Curved Monitor</t>
  </si>
  <si>
    <t>Shall meet/include the following:
• LED</t>
  </si>
  <si>
    <t>MC-2</t>
  </si>
  <si>
    <t>21.5" diagonal or larger</t>
  </si>
  <si>
    <t>MC-3</t>
  </si>
  <si>
    <t>16:9, 16:10, or wider</t>
  </si>
  <si>
    <t>MC-4</t>
  </si>
  <si>
    <t>MC-5</t>
  </si>
  <si>
    <t>MC-6</t>
  </si>
  <si>
    <t>MC-7</t>
  </si>
  <si>
    <t>HDMI, DisplayPort, or USB-C</t>
  </si>
  <si>
    <t>MC-8</t>
  </si>
  <si>
    <t>MC-9</t>
  </si>
  <si>
    <t>Stand w/adjustable vertical height and tilt.</t>
  </si>
  <si>
    <t>MC-10</t>
  </si>
  <si>
    <t>Exhibit B - Contract Pricing, Monitors</t>
  </si>
  <si>
    <t>Contractor: Golden Star Technology, Inc.</t>
  </si>
  <si>
    <t>https://www.samsung.com/us/business/solutions/industries/government/msrp-price-sheets/</t>
  </si>
  <si>
    <t>Statewide Contract 1-22-70-38  PC Goods, Samsung</t>
  </si>
  <si>
    <t>Samsung CJ890 Series 49" Curved Monitor</t>
  </si>
  <si>
    <t>C49J890DKN</t>
  </si>
  <si>
    <t>Samsung</t>
  </si>
  <si>
    <t>MC - CJ890 49"</t>
  </si>
  <si>
    <t>2 Year Extended Warranty</t>
  </si>
  <si>
    <t>P-LM-4C3X320</t>
  </si>
  <si>
    <t>GST-DGS-Install</t>
  </si>
  <si>
    <t>GST-DGS-Asset</t>
  </si>
  <si>
    <t>GST-DGS-AssetElectronic</t>
  </si>
  <si>
    <t>GST-DGS-TakeBack</t>
  </si>
  <si>
    <t>GST-DGS-Deployment</t>
  </si>
  <si>
    <t>GST-DGS-Emergency</t>
  </si>
  <si>
    <t>End of page</t>
  </si>
  <si>
    <t>LED</t>
  </si>
  <si>
    <t>#887276260167</t>
  </si>
  <si>
    <t>49"</t>
  </si>
  <si>
    <t>32 : 9</t>
  </si>
  <si>
    <t>3840 x 1080</t>
  </si>
  <si>
    <t>178°/178°</t>
  </si>
  <si>
    <t>DisplayPort/HDMI/USB-C</t>
  </si>
  <si>
    <t>HDMI/USB-C</t>
  </si>
  <si>
    <t>P-LM-3C3X32O</t>
  </si>
  <si>
    <t>Samsung 1 Year Extended Warranty (in addition to standard 3 year OEM warranty) 4th and/or 5th year</t>
  </si>
  <si>
    <t>2 Year Extended Warranty (4th and 5th year combined)</t>
  </si>
  <si>
    <t>4th or 5th Year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</si>
</sst>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"/>
    <numFmt numFmtId="165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MS Sans Serif"/>
    </font>
    <font>
      <b/>
      <i/>
      <sz val="16"/>
      <name val="Helv"/>
    </font>
    <font>
      <sz val="14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i/>
      <sz val="16"/>
      <color theme="1"/>
      <name val="Arial"/>
      <family val="2"/>
    </font>
    <font>
      <u/>
      <sz val="14"/>
      <color theme="10"/>
      <name val="Arial"/>
      <family val="2"/>
    </font>
    <font>
      <b/>
      <u/>
      <sz val="14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6" fillId="3" borderId="3" applyNumberFormat="0" applyBorder="0" applyAlignment="0" applyProtection="0"/>
    <xf numFmtId="0" fontId="7" fillId="0" borderId="0" applyNumberFormat="0" applyFill="0" applyBorder="0" applyProtection="0"/>
    <xf numFmtId="164" fontId="8" fillId="0" borderId="0"/>
    <xf numFmtId="10" fontId="2" fillId="0" borderId="0" applyFont="0" applyFill="0" applyBorder="0" applyAlignment="0" applyProtection="0"/>
    <xf numFmtId="0" fontId="1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4" fillId="0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3" xfId="0" applyFont="1" applyFill="1" applyBorder="1" applyAlignment="1" applyProtection="1">
      <alignment horizontal="center" vertical="center" wrapText="1"/>
    </xf>
    <xf numFmtId="7" fontId="4" fillId="0" borderId="6" xfId="2" applyNumberFormat="1" applyFont="1" applyFill="1" applyBorder="1" applyAlignment="1" applyProtection="1">
      <alignment horizontal="center" vertical="center" wrapText="1"/>
    </xf>
    <xf numFmtId="9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</xf>
    <xf numFmtId="0" fontId="5" fillId="0" borderId="0" xfId="0" applyFont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3" fillId="2" borderId="9" xfId="12" applyFont="1" applyFill="1" applyBorder="1" applyAlignment="1">
      <alignment horizontal="center" vertical="center" wrapText="1"/>
    </xf>
    <xf numFmtId="0" fontId="4" fillId="5" borderId="9" xfId="12" applyFont="1" applyFill="1" applyBorder="1" applyAlignment="1">
      <alignment horizontal="center" vertical="center" wrapText="1"/>
    </xf>
    <xf numFmtId="0" fontId="4" fillId="5" borderId="9" xfId="12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Protection="1"/>
    <xf numFmtId="0" fontId="0" fillId="0" borderId="0" xfId="0" applyFill="1"/>
    <xf numFmtId="0" fontId="3" fillId="0" borderId="9" xfId="12" applyFont="1" applyFill="1" applyBorder="1" applyAlignment="1">
      <alignment horizontal="center" vertical="center" wrapText="1"/>
    </xf>
    <xf numFmtId="0" fontId="4" fillId="0" borderId="9" xfId="12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6" fillId="0" borderId="0" xfId="11" applyFont="1" applyFill="1" applyAlignment="1" applyProtection="1">
      <alignment horizontal="left" vertical="center" wrapText="1"/>
    </xf>
    <xf numFmtId="0" fontId="17" fillId="0" borderId="0" xfId="11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4" fillId="0" borderId="0" xfId="12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/>
    </xf>
    <xf numFmtId="0" fontId="3" fillId="2" borderId="6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 wrapText="1"/>
    </xf>
    <xf numFmtId="0" fontId="3" fillId="2" borderId="7" xfId="12" applyFont="1" applyFill="1" applyBorder="1" applyAlignment="1">
      <alignment horizontal="center" vertical="center" wrapText="1"/>
    </xf>
  </cellXfs>
  <cellStyles count="13">
    <cellStyle name="AFE" xfId="1" xr:uid="{00000000-0005-0000-0000-000000000000}"/>
    <cellStyle name="Currency" xfId="2" builtinId="4"/>
    <cellStyle name="Grey" xfId="3" xr:uid="{00000000-0005-0000-0000-000003000000}"/>
    <cellStyle name="Header1" xfId="4" xr:uid="{00000000-0005-0000-0000-000004000000}"/>
    <cellStyle name="Header2" xfId="5" xr:uid="{00000000-0005-0000-0000-000005000000}"/>
    <cellStyle name="Heading 1" xfId="10" builtinId="16" customBuiltin="1"/>
    <cellStyle name="Hyperlink" xfId="11" builtinId="8"/>
    <cellStyle name="Input [yellow]" xfId="6" xr:uid="{00000000-0005-0000-0000-000008000000}"/>
    <cellStyle name="Name" xfId="7" xr:uid="{00000000-0005-0000-0000-000009000000}"/>
    <cellStyle name="Normal" xfId="0" builtinId="0"/>
    <cellStyle name="Normal - Style1" xfId="8" xr:uid="{00000000-0005-0000-0000-00000B000000}"/>
    <cellStyle name="Normal 2" xfId="12" xr:uid="{BE1E0E6D-28B7-4171-A3CA-D2CC61A19A3A}"/>
    <cellStyle name="Percent [2]" xfId="9" xr:uid="{00000000-0005-0000-0000-00000C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95B3D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95B3D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95B3D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FFCC"/>
      <color rgb="FF95B3D7"/>
      <color rgb="FF959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4D44EF-731B-4B18-AAA6-B637E9337A51}" name="Table1329" displayName="Table1329" ref="A7:N8" totalsRowShown="0" headerRowDxfId="48" dataDxfId="46" headerRowBorderDxfId="47" tableBorderDxfId="45">
  <autoFilter ref="A7:N8" xr:uid="{F4945FE2-7DA4-4BC6-9272-58A94D9DE2FC}"/>
  <tableColumns count="14">
    <tableColumn id="1" xr3:uid="{8E89855E-3CF3-4ADD-B65F-112883A29D13}" name="Contact Line Item # (CLIN) " dataDxfId="44"/>
    <tableColumn id="2" xr3:uid="{3B09347A-AEE6-4809-99F2-468DD9EA97BB}" name="Commodity Description" dataDxfId="43"/>
    <tableColumn id="3" xr3:uid="{CF2F0085-ABDC-426A-8698-EC2C4C4D905C}" name="UNSPSC Code_x000a_(Version 11)" dataDxfId="42"/>
    <tableColumn id="4" xr3:uid="{73D96952-BA86-465A-B196-CDB2AF514B61}" name="Manufacturer Part Number (OEM #)" dataDxfId="41"/>
    <tableColumn id="5" xr3:uid="{F2C2F044-6A4B-4C1C-89D6-DFAC2225CB10}" name="Manufacturer (OEM)" dataDxfId="40"/>
    <tableColumn id="6" xr3:uid="{35A228C9-558F-4B5A-8CBE-482C2AFE0FDD}" name="SKU # / Item #" dataDxfId="39"/>
    <tableColumn id="7" xr3:uid="{61502445-C9C6-49D9-9FA6-B51BD40B3F07}" name="Item Description" dataDxfId="38"/>
    <tableColumn id="8" xr3:uid="{BB78CEDF-3437-4B3B-BFA0-AA10AF56B3D9}" name="Unit of Measure" dataDxfId="37"/>
    <tableColumn id="9" xr3:uid="{12A63970-ADBF-4D39-B61A-33EE8744298C}" name="Quantity in _x000a_Unit of Measure" dataDxfId="36"/>
    <tableColumn id="12" xr3:uid="{810BD9A4-5F34-4754-971D-A815716F2E03}" name="OEM MSRP / List Price" dataDxfId="35"/>
    <tableColumn id="13" xr3:uid="{8A50D9F0-9FC2-4773-BD2D-CDFBCA507F8D}" name="Contract Discount" dataDxfId="34"/>
    <tableColumn id="10" xr3:uid="{78317439-82B5-4A15-8B16-AA0A3D97D993}" name="Contract Price" dataDxfId="33" dataCellStyle="Currency">
      <calculatedColumnFormula>Table1329[[#This Row],[OEM MSRP / List Price]]*(1-Table1329[[#This Row],[Contract Discount]])</calculatedColumnFormula>
    </tableColumn>
    <tableColumn id="14" xr3:uid="{C1B59E9F-3FC6-426D-9C5A-94CE0C510B0D}" name="Non-Core Segment ID" dataDxfId="32" dataCellStyle="Currency"/>
    <tableColumn id="11" xr3:uid="{93708125-0900-4E91-BB3E-5D2A40BDD376}" name="Product Category" dataDxfId="3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ne item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233C0E2-69B9-43C9-BB57-64F3840843EC}" name="Table13427812" displayName="Table13427812" ref="A10:N12" totalsRowShown="0" headerRowDxfId="30" dataDxfId="28" headerRowBorderDxfId="29" tableBorderDxfId="27">
  <autoFilter ref="A10:N12" xr:uid="{0E152463-8347-4277-A06B-1E8BB9709B94}"/>
  <tableColumns count="14">
    <tableColumn id="1" xr3:uid="{853D49D4-D247-439E-880D-6762D05BD20B}" name="Contact Line Item # (CLIN) " dataDxfId="26"/>
    <tableColumn id="2" xr3:uid="{45AD6EF5-3261-4818-B2FD-55FBACEC28CB}" name="Commodity Description" dataDxfId="25"/>
    <tableColumn id="3" xr3:uid="{11A8550A-60D8-4941-AB41-DF471F024533}" name="UNSPSC Code_x000a_(Version 11)" dataDxfId="24"/>
    <tableColumn id="4" xr3:uid="{B040043A-D8B7-4C7A-BF89-72A261250AEA}" name="Manufacturer Part Number (OEM #)" dataDxfId="23"/>
    <tableColumn id="5" xr3:uid="{5134EA7A-69AB-49F2-87B4-7384BB1BD32E}" name="Manufacturer (OEM)" dataDxfId="22"/>
    <tableColumn id="6" xr3:uid="{7D50BF23-8F9C-42A2-92E2-807DB1A130E4}" name="SKU # / Item #" dataDxfId="21"/>
    <tableColumn id="7" xr3:uid="{B559CC85-8673-492B-AE39-3589CE4BE56D}" name="Item Description" dataDxfId="20"/>
    <tableColumn id="8" xr3:uid="{E6ABA887-7083-4CCB-A38C-48D99CC6E628}" name="Unit of Measure" dataDxfId="19"/>
    <tableColumn id="9" xr3:uid="{24FFFAE6-D6D3-4D1B-9D41-BCAD88BA499E}" name="Quantity in _x000a_Unit of Measure" dataDxfId="18"/>
    <tableColumn id="12" xr3:uid="{F323E3FE-6B34-4436-A79E-B00416281739}" name="OEM MSRP / List Price" dataDxfId="17"/>
    <tableColumn id="13" xr3:uid="{FF565B01-6241-4AA4-ACAF-2080E8735598}" name="Contract Discount" dataDxfId="16"/>
    <tableColumn id="10" xr3:uid="{D0AD5DCF-96D0-4D9D-B153-939F9A207888}" name="Contract Price" dataDxfId="15" dataCellStyle="Currency">
      <calculatedColumnFormula>Table13427812[[#This Row],[OEM MSRP / List Price]]*(1-Table13427812[[#This Row],[Contract Discount]])</calculatedColumnFormula>
    </tableColumn>
    <tableColumn id="14" xr3:uid="{CA7E293F-6FC8-43CB-92BF-4AF76B2C6974}" name="Non-Core Segment ID" dataDxfId="14" dataCellStyle="Currency"/>
    <tableColumn id="11" xr3:uid="{1E399504-9572-4E9F-B256-350A7BEBC57E}" name="Product Category" dataDxfId="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ne item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649443D-29D6-4633-86B6-38C55F949223}" name="Table134514" displayName="Table134514" ref="A14:I20" totalsRowShown="0" headerRowDxfId="12" dataDxfId="10" headerRowBorderDxfId="11" tableBorderDxfId="9">
  <autoFilter ref="A14:I20" xr:uid="{5649443D-29D6-4633-86B6-38C55F949223}"/>
  <tableColumns count="9">
    <tableColumn id="1" xr3:uid="{EF63ABC5-4BCD-420E-A576-F50AB8FECFA2}" name="Contact Line Item # (CLIN) " dataDxfId="8"/>
    <tableColumn id="2" xr3:uid="{F5C45330-0B85-4C8A-969E-0855E18E54D4}" name="Commodity Description" dataDxfId="7"/>
    <tableColumn id="3" xr3:uid="{D441C079-5F4B-4397-9B41-A6467846EAE0}" name="UNSPSC Code_x000a_(Version 11)" dataDxfId="6"/>
    <tableColumn id="6" xr3:uid="{02AF6758-C889-4CE6-A970-9B4718E83FFD}" name="SKU # / Item #" dataDxfId="5"/>
    <tableColumn id="8" xr3:uid="{7465200B-8B52-49AA-BB7D-C30A8C8144F7}" name="Unit of Measure" dataDxfId="4"/>
    <tableColumn id="9" xr3:uid="{709EC611-887D-4E02-87E8-A3C8F97D555F}" name="Quantity in _x000a_Unit of Measure" dataDxfId="3"/>
    <tableColumn id="12" xr3:uid="{3602B6CB-0E41-4E78-8F76-0D80E3706F46}" name="Contractor's Standard Hourly Rate" dataDxfId="2"/>
    <tableColumn id="13" xr3:uid="{70AD9CC9-7AD7-4D14-AD74-C95F1EF80CE6}" name="Contract Discount" dataDxfId="1"/>
    <tableColumn id="10" xr3:uid="{06CB8256-3453-409E-9A62-9AF27F8A540A}" name="Contract Price" dataDxfId="0" dataCellStyle="Currency">
      <calculatedColumnFormula>Table134514[[#This Row],[Contractor''s Standard Hourly Rate]]*(1-Table134514[[#This Row],[Contract Discount]])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ne item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ademicsupplier.net/" TargetMode="External"/><Relationship Id="rId1" Type="http://schemas.openxmlformats.org/officeDocument/2006/relationships/hyperlink" Target="https://www.samsung.com/us/business/solutions/industries/government/msrp-price-sheets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8B882-8364-4185-936F-B3B61F814D74}">
  <sheetPr>
    <tabColor theme="9" tint="-0.249977111117893"/>
  </sheetPr>
  <dimension ref="A1:N153"/>
  <sheetViews>
    <sheetView tabSelected="1" zoomScale="70" zoomScaleNormal="70" workbookViewId="0">
      <selection activeCell="D11" sqref="D11"/>
    </sheetView>
  </sheetViews>
  <sheetFormatPr defaultColWidth="0" defaultRowHeight="15.75" zeroHeight="1" x14ac:dyDescent="0.25"/>
  <cols>
    <col min="1" max="1" width="18.7109375" style="9" customWidth="1"/>
    <col min="2" max="2" width="30.7109375" style="7" customWidth="1"/>
    <col min="3" max="6" width="18.7109375" style="7" customWidth="1"/>
    <col min="7" max="7" width="59.85546875" style="7" customWidth="1"/>
    <col min="8" max="8" width="18.7109375" style="8" customWidth="1"/>
    <col min="9" max="12" width="18.7109375" style="7" customWidth="1"/>
    <col min="13" max="13" width="16.5703125" style="8" customWidth="1"/>
    <col min="14" max="14" width="39.42578125" style="7" customWidth="1"/>
    <col min="15" max="16384" width="46" style="7" hidden="1"/>
  </cols>
  <sheetData>
    <row r="1" spans="1:14" s="17" customFormat="1" ht="21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5" customFormat="1" ht="21" customHeight="1" x14ac:dyDescent="0.25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5" customFormat="1" ht="21" customHeight="1" x14ac:dyDescent="0.2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25" customFormat="1" ht="18" x14ac:dyDescent="0.25">
      <c r="A4" s="37" t="s">
        <v>76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25" customFormat="1" ht="18" x14ac:dyDescent="0.25">
      <c r="A5" s="37" t="s">
        <v>13</v>
      </c>
      <c r="B5" s="37"/>
      <c r="C5" s="37"/>
      <c r="D5" s="37"/>
      <c r="E5" s="37"/>
      <c r="F5" s="37"/>
      <c r="G5" s="37"/>
      <c r="H5" s="38" t="s">
        <v>77</v>
      </c>
      <c r="I5" s="39"/>
      <c r="J5" s="39"/>
      <c r="K5" s="39"/>
      <c r="L5" s="39"/>
      <c r="M5" s="39"/>
      <c r="N5" s="39"/>
    </row>
    <row r="6" spans="1:14" s="18" customFormat="1" ht="20.25" x14ac:dyDescent="0.2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65.25" customHeight="1" x14ac:dyDescent="0.2">
      <c r="A7" s="2" t="s">
        <v>7</v>
      </c>
      <c r="B7" s="3" t="s">
        <v>8</v>
      </c>
      <c r="C7" s="3" t="s">
        <v>6</v>
      </c>
      <c r="D7" s="3" t="s">
        <v>4</v>
      </c>
      <c r="E7" s="3" t="s">
        <v>5</v>
      </c>
      <c r="F7" s="3" t="s">
        <v>3</v>
      </c>
      <c r="G7" s="3" t="s">
        <v>0</v>
      </c>
      <c r="H7" s="3" t="s">
        <v>1</v>
      </c>
      <c r="I7" s="3" t="s">
        <v>11</v>
      </c>
      <c r="J7" s="4" t="s">
        <v>20</v>
      </c>
      <c r="K7" s="4" t="s">
        <v>2</v>
      </c>
      <c r="L7" s="4" t="s">
        <v>9</v>
      </c>
      <c r="M7" s="20" t="s">
        <v>23</v>
      </c>
      <c r="N7" s="16" t="s">
        <v>22</v>
      </c>
    </row>
    <row r="8" spans="1:14" s="29" customFormat="1" ht="15" x14ac:dyDescent="0.2">
      <c r="A8" s="1" t="s">
        <v>53</v>
      </c>
      <c r="B8" s="5" t="s">
        <v>60</v>
      </c>
      <c r="C8" s="28">
        <v>43211507</v>
      </c>
      <c r="D8" s="11" t="s">
        <v>80</v>
      </c>
      <c r="E8" s="11" t="s">
        <v>81</v>
      </c>
      <c r="F8" s="11" t="s">
        <v>80</v>
      </c>
      <c r="G8" s="5" t="s">
        <v>79</v>
      </c>
      <c r="H8" s="11" t="s">
        <v>10</v>
      </c>
      <c r="I8" s="11">
        <v>1</v>
      </c>
      <c r="J8" s="14">
        <v>1466.29</v>
      </c>
      <c r="K8" s="13">
        <v>0.32</v>
      </c>
      <c r="L8" s="12">
        <f>Table1329[[#This Row],[OEM MSRP / List Price]]*(1-Table1329[[#This Row],[Contract Discount]])</f>
        <v>997.07719999999983</v>
      </c>
      <c r="M8" s="12" t="s">
        <v>54</v>
      </c>
      <c r="N8" s="11" t="s">
        <v>82</v>
      </c>
    </row>
    <row r="9" spans="1:14" s="10" customFormat="1" ht="20.25" x14ac:dyDescent="0.25">
      <c r="A9" s="43" t="s">
        <v>52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65.25" customHeight="1" x14ac:dyDescent="0.2">
      <c r="A10" s="2" t="s">
        <v>7</v>
      </c>
      <c r="B10" s="3" t="s">
        <v>8</v>
      </c>
      <c r="C10" s="3" t="s">
        <v>6</v>
      </c>
      <c r="D10" s="3" t="s">
        <v>4</v>
      </c>
      <c r="E10" s="3" t="s">
        <v>5</v>
      </c>
      <c r="F10" s="3" t="s">
        <v>3</v>
      </c>
      <c r="G10" s="3" t="s">
        <v>0</v>
      </c>
      <c r="H10" s="3" t="s">
        <v>1</v>
      </c>
      <c r="I10" s="3" t="s">
        <v>11</v>
      </c>
      <c r="J10" s="4" t="s">
        <v>20</v>
      </c>
      <c r="K10" s="4" t="s">
        <v>2</v>
      </c>
      <c r="L10" s="4" t="s">
        <v>9</v>
      </c>
      <c r="M10" s="20" t="s">
        <v>23</v>
      </c>
      <c r="N10" s="16" t="s">
        <v>22</v>
      </c>
    </row>
    <row r="11" spans="1:14" ht="30" x14ac:dyDescent="0.2">
      <c r="A11" s="1" t="s">
        <v>55</v>
      </c>
      <c r="B11" s="5" t="s">
        <v>103</v>
      </c>
      <c r="C11" s="15">
        <v>43211507</v>
      </c>
      <c r="D11" s="11" t="s">
        <v>100</v>
      </c>
      <c r="E11" s="11" t="s">
        <v>81</v>
      </c>
      <c r="F11" s="11" t="s">
        <v>100</v>
      </c>
      <c r="G11" s="5" t="s">
        <v>101</v>
      </c>
      <c r="H11" s="11" t="s">
        <v>10</v>
      </c>
      <c r="I11" s="11">
        <v>1</v>
      </c>
      <c r="J11" s="14">
        <v>62</v>
      </c>
      <c r="K11" s="13">
        <v>0.32</v>
      </c>
      <c r="L11" s="12">
        <f>Table13427812[[#This Row],[OEM MSRP / List Price]]*(1-Table13427812[[#This Row],[Contract Discount]])</f>
        <v>42.16</v>
      </c>
      <c r="M11" s="12" t="s">
        <v>57</v>
      </c>
      <c r="N11" s="11" t="s">
        <v>82</v>
      </c>
    </row>
    <row r="12" spans="1:14" s="29" customFormat="1" ht="15" x14ac:dyDescent="0.2">
      <c r="A12" s="1" t="s">
        <v>56</v>
      </c>
      <c r="B12" s="5" t="s">
        <v>83</v>
      </c>
      <c r="C12" s="28">
        <v>43211507</v>
      </c>
      <c r="D12" s="11" t="s">
        <v>84</v>
      </c>
      <c r="E12" s="11" t="s">
        <v>81</v>
      </c>
      <c r="F12" s="11" t="s">
        <v>84</v>
      </c>
      <c r="G12" s="5" t="s">
        <v>102</v>
      </c>
      <c r="H12" s="11" t="s">
        <v>10</v>
      </c>
      <c r="I12" s="11">
        <v>1</v>
      </c>
      <c r="J12" s="14">
        <v>91.67</v>
      </c>
      <c r="K12" s="13">
        <v>0.32</v>
      </c>
      <c r="L12" s="12">
        <f>Table13427812[[#This Row],[OEM MSRP / List Price]]*(1-Table13427812[[#This Row],[Contract Discount]])</f>
        <v>62.335599999999992</v>
      </c>
      <c r="M12" s="12" t="s">
        <v>57</v>
      </c>
      <c r="N12" s="11" t="s">
        <v>82</v>
      </c>
    </row>
    <row r="13" spans="1:14" s="10" customFormat="1" ht="20.25" x14ac:dyDescent="0.25">
      <c r="A13" s="42" t="s">
        <v>51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65.25" customHeight="1" x14ac:dyDescent="0.2">
      <c r="A14" s="2" t="s">
        <v>7</v>
      </c>
      <c r="B14" s="3" t="s">
        <v>8</v>
      </c>
      <c r="C14" s="3" t="s">
        <v>6</v>
      </c>
      <c r="D14" s="3" t="s">
        <v>3</v>
      </c>
      <c r="E14" s="3" t="s">
        <v>1</v>
      </c>
      <c r="F14" s="3" t="s">
        <v>11</v>
      </c>
      <c r="G14" s="4" t="s">
        <v>21</v>
      </c>
      <c r="H14" s="4" t="s">
        <v>2</v>
      </c>
      <c r="I14" s="4" t="s">
        <v>9</v>
      </c>
      <c r="J14" s="41"/>
      <c r="K14" s="41"/>
      <c r="L14" s="41"/>
      <c r="M14" s="41"/>
      <c r="N14" s="41"/>
    </row>
    <row r="15" spans="1:14" ht="15" x14ac:dyDescent="0.2">
      <c r="A15" s="1" t="s">
        <v>31</v>
      </c>
      <c r="B15" s="5" t="s">
        <v>14</v>
      </c>
      <c r="C15" s="15">
        <v>81110000</v>
      </c>
      <c r="D15" s="11" t="s">
        <v>85</v>
      </c>
      <c r="E15" s="11" t="s">
        <v>10</v>
      </c>
      <c r="F15" s="11">
        <v>1</v>
      </c>
      <c r="G15" s="14">
        <v>44</v>
      </c>
      <c r="H15" s="13">
        <v>0</v>
      </c>
      <c r="I15" s="12">
        <f>Table134514[[#This Row],[Contractor''s Standard Hourly Rate]]*(1-Table134514[[#This Row],[Contract Discount]])</f>
        <v>44</v>
      </c>
      <c r="J15" s="41"/>
      <c r="K15" s="41"/>
      <c r="L15" s="41"/>
      <c r="M15" s="41"/>
      <c r="N15" s="41"/>
    </row>
    <row r="16" spans="1:14" ht="60" x14ac:dyDescent="0.2">
      <c r="A16" s="1" t="s">
        <v>32</v>
      </c>
      <c r="B16" s="5" t="s">
        <v>15</v>
      </c>
      <c r="C16" s="15">
        <v>81110000</v>
      </c>
      <c r="D16" s="11" t="s">
        <v>86</v>
      </c>
      <c r="E16" s="11" t="s">
        <v>10</v>
      </c>
      <c r="F16" s="11">
        <v>1</v>
      </c>
      <c r="G16" s="14">
        <v>9.5</v>
      </c>
      <c r="H16" s="13">
        <v>0</v>
      </c>
      <c r="I16" s="12">
        <f>Table134514[[#This Row],[Contractor''s Standard Hourly Rate]]*(1-Table134514[[#This Row],[Contract Discount]])</f>
        <v>9.5</v>
      </c>
      <c r="J16" s="41"/>
      <c r="K16" s="41"/>
      <c r="L16" s="41"/>
      <c r="M16" s="41"/>
      <c r="N16" s="41"/>
    </row>
    <row r="17" spans="1:14" ht="45" x14ac:dyDescent="0.2">
      <c r="A17" s="1" t="s">
        <v>33</v>
      </c>
      <c r="B17" s="6" t="s">
        <v>16</v>
      </c>
      <c r="C17" s="15">
        <v>81110000</v>
      </c>
      <c r="D17" s="11" t="s">
        <v>87</v>
      </c>
      <c r="E17" s="11" t="s">
        <v>10</v>
      </c>
      <c r="F17" s="11">
        <v>1</v>
      </c>
      <c r="G17" s="14">
        <v>34</v>
      </c>
      <c r="H17" s="13">
        <v>0</v>
      </c>
      <c r="I17" s="12">
        <f>Table134514[[#This Row],[Contractor''s Standard Hourly Rate]]*(1-Table134514[[#This Row],[Contract Discount]])</f>
        <v>34</v>
      </c>
      <c r="J17" s="41"/>
      <c r="K17" s="41"/>
      <c r="L17" s="41"/>
      <c r="M17" s="41"/>
      <c r="N17" s="41"/>
    </row>
    <row r="18" spans="1:14" ht="30" x14ac:dyDescent="0.2">
      <c r="A18" s="1" t="s">
        <v>34</v>
      </c>
      <c r="B18" s="5" t="s">
        <v>17</v>
      </c>
      <c r="C18" s="15">
        <v>81110000</v>
      </c>
      <c r="D18" s="11" t="s">
        <v>88</v>
      </c>
      <c r="E18" s="11" t="s">
        <v>10</v>
      </c>
      <c r="F18" s="11">
        <v>1</v>
      </c>
      <c r="G18" s="14">
        <v>16</v>
      </c>
      <c r="H18" s="13">
        <v>0</v>
      </c>
      <c r="I18" s="12">
        <f>Table134514[[#This Row],[Contractor''s Standard Hourly Rate]]*(1-Table134514[[#This Row],[Contract Discount]])</f>
        <v>16</v>
      </c>
      <c r="J18" s="41"/>
      <c r="K18" s="41"/>
      <c r="L18" s="41"/>
      <c r="M18" s="41"/>
      <c r="N18" s="41"/>
    </row>
    <row r="19" spans="1:14" ht="30" x14ac:dyDescent="0.2">
      <c r="A19" s="1" t="s">
        <v>35</v>
      </c>
      <c r="B19" s="5" t="s">
        <v>18</v>
      </c>
      <c r="C19" s="15">
        <v>81110000</v>
      </c>
      <c r="D19" s="11" t="s">
        <v>89</v>
      </c>
      <c r="E19" s="11" t="s">
        <v>10</v>
      </c>
      <c r="F19" s="11">
        <v>1</v>
      </c>
      <c r="G19" s="14">
        <v>44</v>
      </c>
      <c r="H19" s="13">
        <v>0</v>
      </c>
      <c r="I19" s="12">
        <f>Table134514[[#This Row],[Contractor''s Standard Hourly Rate]]*(1-Table134514[[#This Row],[Contract Discount]])</f>
        <v>44</v>
      </c>
      <c r="J19" s="41"/>
      <c r="K19" s="41"/>
      <c r="L19" s="41"/>
      <c r="M19" s="41"/>
      <c r="N19" s="41"/>
    </row>
    <row r="20" spans="1:14" ht="30" x14ac:dyDescent="0.2">
      <c r="A20" s="1" t="s">
        <v>36</v>
      </c>
      <c r="B20" s="5" t="s">
        <v>19</v>
      </c>
      <c r="C20" s="15">
        <v>81110000</v>
      </c>
      <c r="D20" s="11" t="s">
        <v>90</v>
      </c>
      <c r="E20" s="11" t="s">
        <v>10</v>
      </c>
      <c r="F20" s="11">
        <v>1</v>
      </c>
      <c r="G20" s="14">
        <v>88</v>
      </c>
      <c r="H20" s="13">
        <v>0</v>
      </c>
      <c r="I20" s="12">
        <f>Table134514[[#This Row],[Contractor''s Standard Hourly Rate]]*(1-Table134514[[#This Row],[Contract Discount]])</f>
        <v>88</v>
      </c>
      <c r="J20" s="41"/>
      <c r="K20" s="41"/>
      <c r="L20" s="41"/>
      <c r="M20" s="41"/>
      <c r="N20" s="41"/>
    </row>
    <row r="21" spans="1:14" s="40" customFormat="1" ht="15" x14ac:dyDescent="0.2">
      <c r="A21" s="40" t="s">
        <v>91</v>
      </c>
    </row>
    <row r="36" spans="2:14" s="9" customFormat="1" hidden="1" x14ac:dyDescent="0.25">
      <c r="B36" s="7"/>
      <c r="C36" s="7"/>
      <c r="D36" s="7"/>
      <c r="E36" s="7"/>
      <c r="F36" s="7"/>
      <c r="G36" s="7"/>
      <c r="H36" s="8"/>
      <c r="I36" s="7"/>
      <c r="J36" s="7"/>
      <c r="K36" s="7"/>
      <c r="L36" s="7"/>
      <c r="M36" s="8"/>
      <c r="N36" s="7"/>
    </row>
    <row r="37" spans="2:14" s="9" customFormat="1" hidden="1" x14ac:dyDescent="0.25">
      <c r="B37" s="7"/>
      <c r="C37" s="7"/>
      <c r="D37" s="7"/>
      <c r="E37" s="7"/>
      <c r="F37" s="7"/>
      <c r="G37" s="7"/>
      <c r="H37" s="8"/>
      <c r="I37" s="7"/>
      <c r="J37" s="7"/>
      <c r="K37" s="7"/>
      <c r="L37" s="7"/>
      <c r="M37" s="8"/>
      <c r="N37" s="7"/>
    </row>
    <row r="38" spans="2:14" s="9" customFormat="1" hidden="1" x14ac:dyDescent="0.25"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8"/>
      <c r="N38" s="7"/>
    </row>
    <row r="39" spans="2:14" s="9" customFormat="1" hidden="1" x14ac:dyDescent="0.25">
      <c r="B39" s="7"/>
      <c r="C39" s="7"/>
      <c r="D39" s="7"/>
      <c r="E39" s="7"/>
      <c r="F39" s="7"/>
      <c r="G39" s="7"/>
      <c r="H39" s="8"/>
      <c r="I39" s="7"/>
      <c r="J39" s="7"/>
      <c r="K39" s="7"/>
      <c r="L39" s="7"/>
      <c r="M39" s="8"/>
      <c r="N39" s="7"/>
    </row>
    <row r="40" spans="2:14" s="9" customFormat="1" hidden="1" x14ac:dyDescent="0.25">
      <c r="B40" s="7"/>
      <c r="C40" s="7"/>
      <c r="D40" s="7"/>
      <c r="E40" s="7"/>
      <c r="F40" s="7"/>
      <c r="G40" s="7"/>
      <c r="H40" s="8"/>
      <c r="I40" s="7"/>
      <c r="J40" s="7"/>
      <c r="K40" s="7"/>
      <c r="L40" s="7"/>
      <c r="M40" s="8"/>
      <c r="N40" s="7"/>
    </row>
    <row r="41" spans="2:14" s="9" customFormat="1" hidden="1" x14ac:dyDescent="0.25">
      <c r="B41" s="7"/>
      <c r="C41" s="7"/>
      <c r="D41" s="7"/>
      <c r="E41" s="7"/>
      <c r="F41" s="7"/>
      <c r="G41" s="7"/>
      <c r="H41" s="8"/>
      <c r="I41" s="7"/>
      <c r="J41" s="7"/>
      <c r="K41" s="7"/>
      <c r="L41" s="7"/>
      <c r="M41" s="8"/>
      <c r="N41" s="7"/>
    </row>
    <row r="42" spans="2:14" s="9" customFormat="1" hidden="1" x14ac:dyDescent="0.25"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8"/>
      <c r="N42" s="7"/>
    </row>
    <row r="43" spans="2:14" s="9" customFormat="1" hidden="1" x14ac:dyDescent="0.25">
      <c r="B43" s="7"/>
      <c r="C43" s="7"/>
      <c r="D43" s="7"/>
      <c r="E43" s="7"/>
      <c r="F43" s="7"/>
      <c r="G43" s="7"/>
      <c r="H43" s="8"/>
      <c r="I43" s="7"/>
      <c r="J43" s="7"/>
      <c r="K43" s="7"/>
      <c r="L43" s="7"/>
      <c r="M43" s="8"/>
      <c r="N43" s="7"/>
    </row>
    <row r="44" spans="2:14" s="9" customFormat="1" hidden="1" x14ac:dyDescent="0.25">
      <c r="B44" s="7"/>
      <c r="C44" s="7"/>
      <c r="D44" s="7"/>
      <c r="E44" s="7"/>
      <c r="F44" s="7"/>
      <c r="G44" s="7"/>
      <c r="H44" s="8"/>
      <c r="I44" s="7"/>
      <c r="J44" s="7"/>
      <c r="K44" s="7"/>
      <c r="L44" s="7"/>
      <c r="M44" s="8"/>
      <c r="N44" s="7"/>
    </row>
    <row r="45" spans="2:14" s="9" customFormat="1" hidden="1" x14ac:dyDescent="0.25">
      <c r="B45" s="7"/>
      <c r="C45" s="7"/>
      <c r="D45" s="7"/>
      <c r="E45" s="7"/>
      <c r="F45" s="7"/>
      <c r="G45" s="7"/>
      <c r="H45" s="8"/>
      <c r="I45" s="7"/>
      <c r="J45" s="7"/>
      <c r="K45" s="7"/>
      <c r="L45" s="7"/>
      <c r="M45" s="8"/>
      <c r="N45" s="7"/>
    </row>
    <row r="46" spans="2:14" s="9" customFormat="1" hidden="1" x14ac:dyDescent="0.25">
      <c r="B46" s="7"/>
      <c r="C46" s="7"/>
      <c r="D46" s="7"/>
      <c r="E46" s="7"/>
      <c r="F46" s="7"/>
      <c r="G46" s="7"/>
      <c r="H46" s="8"/>
      <c r="I46" s="7"/>
      <c r="J46" s="7"/>
      <c r="K46" s="7"/>
      <c r="L46" s="7"/>
      <c r="M46" s="8"/>
      <c r="N46" s="7"/>
    </row>
    <row r="47" spans="2:14" s="9" customFormat="1" hidden="1" x14ac:dyDescent="0.25">
      <c r="B47" s="7"/>
      <c r="C47" s="7"/>
      <c r="D47" s="7"/>
      <c r="E47" s="7"/>
      <c r="F47" s="7"/>
      <c r="G47" s="7"/>
      <c r="H47" s="8"/>
      <c r="I47" s="7"/>
      <c r="J47" s="7"/>
      <c r="K47" s="7"/>
      <c r="L47" s="7"/>
      <c r="M47" s="8"/>
      <c r="N47" s="7"/>
    </row>
    <row r="48" spans="2:14" s="9" customFormat="1" hidden="1" x14ac:dyDescent="0.25">
      <c r="B48" s="7"/>
      <c r="C48" s="7"/>
      <c r="D48" s="7"/>
      <c r="E48" s="7"/>
      <c r="F48" s="7"/>
      <c r="G48" s="7"/>
      <c r="H48" s="8"/>
      <c r="I48" s="7"/>
      <c r="J48" s="7"/>
      <c r="K48" s="7"/>
      <c r="L48" s="7"/>
      <c r="M48" s="8"/>
      <c r="N48" s="7"/>
    </row>
    <row r="49" spans="2:14" s="9" customFormat="1" hidden="1" x14ac:dyDescent="0.25">
      <c r="B49" s="7"/>
      <c r="C49" s="7"/>
      <c r="D49" s="7"/>
      <c r="E49" s="7"/>
      <c r="F49" s="7"/>
      <c r="G49" s="7"/>
      <c r="H49" s="8"/>
      <c r="I49" s="7"/>
      <c r="J49" s="7"/>
      <c r="K49" s="7"/>
      <c r="L49" s="7"/>
      <c r="M49" s="8"/>
      <c r="N49" s="7"/>
    </row>
    <row r="50" spans="2:14" s="9" customFormat="1" hidden="1" x14ac:dyDescent="0.25"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8"/>
      <c r="N50" s="7"/>
    </row>
    <row r="51" spans="2:14" s="9" customFormat="1" hidden="1" x14ac:dyDescent="0.25">
      <c r="B51" s="7"/>
      <c r="C51" s="7"/>
      <c r="D51" s="7"/>
      <c r="E51" s="7"/>
      <c r="F51" s="7"/>
      <c r="G51" s="7"/>
      <c r="H51" s="8"/>
      <c r="I51" s="7"/>
      <c r="J51" s="7"/>
      <c r="K51" s="7"/>
      <c r="L51" s="7"/>
      <c r="M51" s="8"/>
      <c r="N51" s="7"/>
    </row>
    <row r="52" spans="2:14" s="9" customFormat="1" hidden="1" x14ac:dyDescent="0.25">
      <c r="B52" s="7"/>
      <c r="C52" s="7"/>
      <c r="D52" s="7"/>
      <c r="E52" s="7"/>
      <c r="F52" s="7"/>
      <c r="G52" s="7"/>
      <c r="H52" s="8"/>
      <c r="I52" s="7"/>
      <c r="J52" s="7"/>
      <c r="K52" s="7"/>
      <c r="L52" s="7"/>
      <c r="M52" s="8"/>
      <c r="N52" s="7"/>
    </row>
    <row r="53" spans="2:14" s="9" customFormat="1" hidden="1" x14ac:dyDescent="0.25">
      <c r="B53" s="7"/>
      <c r="C53" s="7"/>
      <c r="D53" s="7"/>
      <c r="E53" s="7"/>
      <c r="F53" s="7"/>
      <c r="G53" s="7"/>
      <c r="H53" s="8"/>
      <c r="I53" s="7"/>
      <c r="J53" s="7"/>
      <c r="K53" s="7"/>
      <c r="L53" s="7"/>
      <c r="M53" s="8"/>
      <c r="N53" s="7"/>
    </row>
    <row r="54" spans="2:14" s="9" customFormat="1" hidden="1" x14ac:dyDescent="0.25">
      <c r="B54" s="7"/>
      <c r="C54" s="7"/>
      <c r="D54" s="7"/>
      <c r="E54" s="7"/>
      <c r="F54" s="7"/>
      <c r="G54" s="7"/>
      <c r="H54" s="8"/>
      <c r="I54" s="7"/>
      <c r="J54" s="7"/>
      <c r="K54" s="7"/>
      <c r="L54" s="7"/>
      <c r="M54" s="8"/>
      <c r="N54" s="7"/>
    </row>
    <row r="55" spans="2:14" s="9" customFormat="1" hidden="1" x14ac:dyDescent="0.25">
      <c r="B55" s="7"/>
      <c r="C55" s="7"/>
      <c r="D55" s="7"/>
      <c r="E55" s="7"/>
      <c r="F55" s="7"/>
      <c r="G55" s="7"/>
      <c r="H55" s="8"/>
      <c r="I55" s="7"/>
      <c r="J55" s="7"/>
      <c r="K55" s="7"/>
      <c r="L55" s="7"/>
      <c r="M55" s="8"/>
      <c r="N55" s="7"/>
    </row>
    <row r="56" spans="2:14" s="9" customFormat="1" hidden="1" x14ac:dyDescent="0.25">
      <c r="B56" s="7"/>
      <c r="C56" s="7"/>
      <c r="D56" s="7"/>
      <c r="E56" s="7"/>
      <c r="F56" s="7"/>
      <c r="G56" s="7"/>
      <c r="H56" s="8"/>
      <c r="I56" s="7"/>
      <c r="J56" s="7"/>
      <c r="K56" s="7"/>
      <c r="L56" s="7"/>
      <c r="M56" s="8"/>
      <c r="N56" s="7"/>
    </row>
    <row r="57" spans="2:14" s="9" customFormat="1" hidden="1" x14ac:dyDescent="0.25">
      <c r="B57" s="7"/>
      <c r="C57" s="7"/>
      <c r="D57" s="7"/>
      <c r="E57" s="7"/>
      <c r="F57" s="7"/>
      <c r="G57" s="7"/>
      <c r="H57" s="8"/>
      <c r="I57" s="7"/>
      <c r="J57" s="7"/>
      <c r="K57" s="7"/>
      <c r="L57" s="7"/>
      <c r="M57" s="8"/>
      <c r="N57" s="7"/>
    </row>
    <row r="58" spans="2:14" s="9" customFormat="1" hidden="1" x14ac:dyDescent="0.25"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8"/>
      <c r="N58" s="7"/>
    </row>
    <row r="59" spans="2:14" s="9" customFormat="1" hidden="1" x14ac:dyDescent="0.25"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8"/>
      <c r="N59" s="7"/>
    </row>
    <row r="60" spans="2:14" s="9" customFormat="1" hidden="1" x14ac:dyDescent="0.25">
      <c r="B60" s="7"/>
      <c r="C60" s="7"/>
      <c r="D60" s="7"/>
      <c r="E60" s="7"/>
      <c r="F60" s="7"/>
      <c r="G60" s="7"/>
      <c r="H60" s="8"/>
      <c r="I60" s="7"/>
      <c r="J60" s="7"/>
      <c r="K60" s="7"/>
      <c r="L60" s="7"/>
      <c r="M60" s="8"/>
      <c r="N60" s="7"/>
    </row>
    <row r="61" spans="2:14" s="9" customFormat="1" hidden="1" x14ac:dyDescent="0.25">
      <c r="B61" s="7"/>
      <c r="C61" s="7"/>
      <c r="D61" s="7"/>
      <c r="E61" s="7"/>
      <c r="F61" s="7"/>
      <c r="G61" s="7"/>
      <c r="H61" s="8"/>
      <c r="I61" s="7"/>
      <c r="J61" s="7"/>
      <c r="K61" s="7"/>
      <c r="L61" s="7"/>
      <c r="M61" s="8"/>
      <c r="N61" s="7"/>
    </row>
    <row r="62" spans="2:14" s="9" customFormat="1" hidden="1" x14ac:dyDescent="0.25">
      <c r="B62" s="7"/>
      <c r="C62" s="7"/>
      <c r="D62" s="7"/>
      <c r="E62" s="7"/>
      <c r="F62" s="7"/>
      <c r="G62" s="7"/>
      <c r="H62" s="8"/>
      <c r="I62" s="7"/>
      <c r="J62" s="7"/>
      <c r="K62" s="7"/>
      <c r="L62" s="7"/>
      <c r="M62" s="8"/>
      <c r="N62" s="7"/>
    </row>
    <row r="63" spans="2:14" s="9" customFormat="1" hidden="1" x14ac:dyDescent="0.25">
      <c r="B63" s="7"/>
      <c r="C63" s="7"/>
      <c r="D63" s="7"/>
      <c r="E63" s="7"/>
      <c r="F63" s="7"/>
      <c r="G63" s="7"/>
      <c r="H63" s="8"/>
      <c r="I63" s="7"/>
      <c r="J63" s="7"/>
      <c r="K63" s="7"/>
      <c r="L63" s="7"/>
      <c r="M63" s="8"/>
      <c r="N63" s="7"/>
    </row>
    <row r="64" spans="2:14" s="9" customFormat="1" hidden="1" x14ac:dyDescent="0.25">
      <c r="B64" s="7"/>
      <c r="C64" s="7"/>
      <c r="D64" s="7"/>
      <c r="E64" s="7"/>
      <c r="F64" s="7"/>
      <c r="G64" s="7"/>
      <c r="H64" s="8"/>
      <c r="I64" s="7"/>
      <c r="J64" s="7"/>
      <c r="K64" s="7"/>
      <c r="L64" s="7"/>
      <c r="M64" s="8"/>
      <c r="N64" s="7"/>
    </row>
    <row r="65" spans="2:14" s="9" customFormat="1" hidden="1" x14ac:dyDescent="0.25">
      <c r="B65" s="7"/>
      <c r="C65" s="7"/>
      <c r="D65" s="7"/>
      <c r="E65" s="7"/>
      <c r="F65" s="7"/>
      <c r="G65" s="7"/>
      <c r="H65" s="8"/>
      <c r="I65" s="7"/>
      <c r="J65" s="7"/>
      <c r="K65" s="7"/>
      <c r="L65" s="7"/>
      <c r="M65" s="8"/>
      <c r="N65" s="7"/>
    </row>
    <row r="66" spans="2:14" s="9" customFormat="1" hidden="1" x14ac:dyDescent="0.25">
      <c r="B66" s="7"/>
      <c r="C66" s="7"/>
      <c r="D66" s="7"/>
      <c r="E66" s="7"/>
      <c r="F66" s="7"/>
      <c r="G66" s="7"/>
      <c r="H66" s="8"/>
      <c r="I66" s="7"/>
      <c r="J66" s="7"/>
      <c r="K66" s="7"/>
      <c r="L66" s="7"/>
      <c r="M66" s="8"/>
      <c r="N66" s="7"/>
    </row>
    <row r="67" spans="2:14" s="9" customFormat="1" hidden="1" x14ac:dyDescent="0.25">
      <c r="B67" s="7"/>
      <c r="C67" s="7"/>
      <c r="D67" s="7"/>
      <c r="E67" s="7"/>
      <c r="F67" s="7"/>
      <c r="G67" s="7"/>
      <c r="H67" s="8"/>
      <c r="I67" s="7"/>
      <c r="J67" s="7"/>
      <c r="K67" s="7"/>
      <c r="L67" s="7"/>
      <c r="M67" s="8"/>
      <c r="N67" s="7"/>
    </row>
    <row r="68" spans="2:14" s="9" customFormat="1" hidden="1" x14ac:dyDescent="0.25">
      <c r="B68" s="7"/>
      <c r="C68" s="7"/>
      <c r="D68" s="7"/>
      <c r="E68" s="7"/>
      <c r="F68" s="7"/>
      <c r="G68" s="7"/>
      <c r="H68" s="8"/>
      <c r="I68" s="7"/>
      <c r="J68" s="7"/>
      <c r="K68" s="7"/>
      <c r="L68" s="7"/>
      <c r="M68" s="8"/>
      <c r="N68" s="7"/>
    </row>
    <row r="69" spans="2:14" s="9" customFormat="1" hidden="1" x14ac:dyDescent="0.25">
      <c r="B69" s="7"/>
      <c r="C69" s="7"/>
      <c r="D69" s="7"/>
      <c r="E69" s="7"/>
      <c r="F69" s="7"/>
      <c r="G69" s="7"/>
      <c r="H69" s="8"/>
      <c r="I69" s="7"/>
      <c r="J69" s="7"/>
      <c r="K69" s="7"/>
      <c r="L69" s="7"/>
      <c r="M69" s="8"/>
      <c r="N69" s="7"/>
    </row>
    <row r="70" spans="2:14" s="9" customFormat="1" hidden="1" x14ac:dyDescent="0.25">
      <c r="B70" s="7"/>
      <c r="C70" s="7"/>
      <c r="D70" s="7"/>
      <c r="E70" s="7"/>
      <c r="F70" s="7"/>
      <c r="G70" s="7"/>
      <c r="H70" s="8"/>
      <c r="I70" s="7"/>
      <c r="J70" s="7"/>
      <c r="K70" s="7"/>
      <c r="L70" s="7"/>
      <c r="M70" s="8"/>
      <c r="N70" s="7"/>
    </row>
    <row r="71" spans="2:14" s="9" customFormat="1" hidden="1" x14ac:dyDescent="0.25">
      <c r="B71" s="7"/>
      <c r="C71" s="7"/>
      <c r="D71" s="7"/>
      <c r="E71" s="7"/>
      <c r="F71" s="7"/>
      <c r="G71" s="7"/>
      <c r="H71" s="8"/>
      <c r="I71" s="7"/>
      <c r="J71" s="7"/>
      <c r="K71" s="7"/>
      <c r="L71" s="7"/>
      <c r="M71" s="8"/>
      <c r="N71" s="7"/>
    </row>
    <row r="72" spans="2:14" s="9" customFormat="1" hidden="1" x14ac:dyDescent="0.25">
      <c r="B72" s="7"/>
      <c r="C72" s="7"/>
      <c r="D72" s="7"/>
      <c r="E72" s="7"/>
      <c r="F72" s="7"/>
      <c r="G72" s="7"/>
      <c r="H72" s="8"/>
      <c r="I72" s="7"/>
      <c r="J72" s="7"/>
      <c r="K72" s="7"/>
      <c r="L72" s="7"/>
      <c r="M72" s="8"/>
      <c r="N72" s="7"/>
    </row>
    <row r="73" spans="2:14" s="9" customFormat="1" hidden="1" x14ac:dyDescent="0.25">
      <c r="B73" s="7"/>
      <c r="C73" s="7"/>
      <c r="D73" s="7"/>
      <c r="E73" s="7"/>
      <c r="F73" s="7"/>
      <c r="G73" s="7"/>
      <c r="H73" s="8"/>
      <c r="I73" s="7"/>
      <c r="J73" s="7"/>
      <c r="K73" s="7"/>
      <c r="L73" s="7"/>
      <c r="M73" s="8"/>
      <c r="N73" s="7"/>
    </row>
    <row r="74" spans="2:14" s="9" customFormat="1" hidden="1" x14ac:dyDescent="0.25">
      <c r="B74" s="7"/>
      <c r="C74" s="7"/>
      <c r="D74" s="7"/>
      <c r="E74" s="7"/>
      <c r="F74" s="7"/>
      <c r="G74" s="7"/>
      <c r="H74" s="8"/>
      <c r="I74" s="7"/>
      <c r="J74" s="7"/>
      <c r="K74" s="7"/>
      <c r="L74" s="7"/>
      <c r="M74" s="8"/>
      <c r="N74" s="7"/>
    </row>
    <row r="75" spans="2:14" s="9" customFormat="1" hidden="1" x14ac:dyDescent="0.25">
      <c r="B75" s="7"/>
      <c r="C75" s="7"/>
      <c r="D75" s="7"/>
      <c r="E75" s="7"/>
      <c r="F75" s="7"/>
      <c r="G75" s="7"/>
      <c r="H75" s="8"/>
      <c r="I75" s="7"/>
      <c r="J75" s="7"/>
      <c r="K75" s="7"/>
      <c r="L75" s="7"/>
      <c r="M75" s="8"/>
      <c r="N75" s="7"/>
    </row>
    <row r="76" spans="2:14" s="9" customFormat="1" hidden="1" x14ac:dyDescent="0.25">
      <c r="B76" s="7"/>
      <c r="C76" s="7"/>
      <c r="D76" s="7"/>
      <c r="E76" s="7"/>
      <c r="F76" s="7"/>
      <c r="G76" s="7"/>
      <c r="H76" s="8"/>
      <c r="I76" s="7"/>
      <c r="J76" s="7"/>
      <c r="K76" s="7"/>
      <c r="L76" s="7"/>
      <c r="M76" s="8"/>
      <c r="N76" s="7"/>
    </row>
    <row r="77" spans="2:14" s="9" customFormat="1" hidden="1" x14ac:dyDescent="0.25">
      <c r="B77" s="7"/>
      <c r="C77" s="7"/>
      <c r="D77" s="7"/>
      <c r="E77" s="7"/>
      <c r="F77" s="7"/>
      <c r="G77" s="7"/>
      <c r="H77" s="8"/>
      <c r="I77" s="7"/>
      <c r="J77" s="7"/>
      <c r="K77" s="7"/>
      <c r="L77" s="7"/>
      <c r="M77" s="8"/>
      <c r="N77" s="7"/>
    </row>
    <row r="78" spans="2:14" s="9" customFormat="1" hidden="1" x14ac:dyDescent="0.25">
      <c r="B78" s="7"/>
      <c r="C78" s="7"/>
      <c r="D78" s="7"/>
      <c r="E78" s="7"/>
      <c r="F78" s="7"/>
      <c r="G78" s="7"/>
      <c r="H78" s="8"/>
      <c r="I78" s="7"/>
      <c r="J78" s="7"/>
      <c r="K78" s="7"/>
      <c r="L78" s="7"/>
      <c r="M78" s="8"/>
      <c r="N78" s="7"/>
    </row>
    <row r="79" spans="2:14" s="9" customFormat="1" hidden="1" x14ac:dyDescent="0.25">
      <c r="B79" s="7"/>
      <c r="C79" s="7"/>
      <c r="D79" s="7"/>
      <c r="E79" s="7"/>
      <c r="F79" s="7"/>
      <c r="G79" s="7"/>
      <c r="H79" s="8"/>
      <c r="I79" s="7"/>
      <c r="J79" s="7"/>
      <c r="K79" s="7"/>
      <c r="L79" s="7"/>
      <c r="M79" s="8"/>
      <c r="N79" s="7"/>
    </row>
    <row r="80" spans="2:14" s="9" customFormat="1" hidden="1" x14ac:dyDescent="0.25">
      <c r="B80" s="7"/>
      <c r="C80" s="7"/>
      <c r="D80" s="7"/>
      <c r="E80" s="7"/>
      <c r="F80" s="7"/>
      <c r="G80" s="7"/>
      <c r="H80" s="8"/>
      <c r="I80" s="7"/>
      <c r="J80" s="7"/>
      <c r="K80" s="7"/>
      <c r="L80" s="7"/>
      <c r="M80" s="8"/>
      <c r="N80" s="7"/>
    </row>
    <row r="81" spans="2:14" s="9" customFormat="1" hidden="1" x14ac:dyDescent="0.25">
      <c r="B81" s="7"/>
      <c r="C81" s="7"/>
      <c r="D81" s="7"/>
      <c r="E81" s="7"/>
      <c r="F81" s="7"/>
      <c r="G81" s="7"/>
      <c r="H81" s="8"/>
      <c r="I81" s="7"/>
      <c r="J81" s="7"/>
      <c r="K81" s="7"/>
      <c r="L81" s="7"/>
      <c r="M81" s="8"/>
      <c r="N81" s="7"/>
    </row>
    <row r="82" spans="2:14" s="9" customFormat="1" hidden="1" x14ac:dyDescent="0.25">
      <c r="B82" s="7"/>
      <c r="C82" s="7"/>
      <c r="D82" s="7"/>
      <c r="E82" s="7"/>
      <c r="F82" s="7"/>
      <c r="G82" s="7"/>
      <c r="H82" s="8"/>
      <c r="I82" s="7"/>
      <c r="J82" s="7"/>
      <c r="K82" s="7"/>
      <c r="L82" s="7"/>
      <c r="M82" s="8"/>
      <c r="N82" s="7"/>
    </row>
    <row r="83" spans="2:14" s="9" customFormat="1" hidden="1" x14ac:dyDescent="0.25">
      <c r="B83" s="7"/>
      <c r="C83" s="7"/>
      <c r="D83" s="7"/>
      <c r="E83" s="7"/>
      <c r="F83" s="7"/>
      <c r="G83" s="7"/>
      <c r="H83" s="8"/>
      <c r="I83" s="7"/>
      <c r="J83" s="7"/>
      <c r="K83" s="7"/>
      <c r="L83" s="7"/>
      <c r="M83" s="8"/>
      <c r="N83" s="7"/>
    </row>
    <row r="84" spans="2:14" s="9" customFormat="1" hidden="1" x14ac:dyDescent="0.25">
      <c r="B84" s="7"/>
      <c r="C84" s="7"/>
      <c r="D84" s="7"/>
      <c r="E84" s="7"/>
      <c r="F84" s="7"/>
      <c r="G84" s="7"/>
      <c r="H84" s="8"/>
      <c r="I84" s="7"/>
      <c r="J84" s="7"/>
      <c r="K84" s="7"/>
      <c r="L84" s="7"/>
      <c r="M84" s="8"/>
      <c r="N84" s="7"/>
    </row>
    <row r="85" spans="2:14" s="9" customFormat="1" hidden="1" x14ac:dyDescent="0.25">
      <c r="B85" s="7"/>
      <c r="C85" s="7"/>
      <c r="D85" s="7"/>
      <c r="E85" s="7"/>
      <c r="F85" s="7"/>
      <c r="G85" s="7"/>
      <c r="H85" s="8"/>
      <c r="I85" s="7"/>
      <c r="J85" s="7"/>
      <c r="K85" s="7"/>
      <c r="L85" s="7"/>
      <c r="M85" s="8"/>
      <c r="N85" s="7"/>
    </row>
    <row r="86" spans="2:14" s="9" customFormat="1" hidden="1" x14ac:dyDescent="0.25">
      <c r="B86" s="7"/>
      <c r="C86" s="7"/>
      <c r="D86" s="7"/>
      <c r="E86" s="7"/>
      <c r="F86" s="7"/>
      <c r="G86" s="7"/>
      <c r="H86" s="8"/>
      <c r="I86" s="7"/>
      <c r="J86" s="7"/>
      <c r="K86" s="7"/>
      <c r="L86" s="7"/>
      <c r="M86" s="8"/>
      <c r="N86" s="7"/>
    </row>
    <row r="87" spans="2:14" s="9" customFormat="1" hidden="1" x14ac:dyDescent="0.25">
      <c r="B87" s="7"/>
      <c r="C87" s="7"/>
      <c r="D87" s="7"/>
      <c r="E87" s="7"/>
      <c r="F87" s="7"/>
      <c r="G87" s="7"/>
      <c r="H87" s="8"/>
      <c r="I87" s="7"/>
      <c r="J87" s="7"/>
      <c r="K87" s="7"/>
      <c r="L87" s="7"/>
      <c r="M87" s="8"/>
      <c r="N87" s="7"/>
    </row>
    <row r="88" spans="2:14" s="9" customFormat="1" hidden="1" x14ac:dyDescent="0.25">
      <c r="B88" s="7"/>
      <c r="C88" s="7"/>
      <c r="D88" s="7"/>
      <c r="E88" s="7"/>
      <c r="F88" s="7"/>
      <c r="G88" s="7"/>
      <c r="H88" s="8"/>
      <c r="I88" s="7"/>
      <c r="J88" s="7"/>
      <c r="K88" s="7"/>
      <c r="L88" s="7"/>
      <c r="M88" s="8"/>
      <c r="N88" s="7"/>
    </row>
    <row r="89" spans="2:14" s="9" customFormat="1" hidden="1" x14ac:dyDescent="0.25">
      <c r="B89" s="7"/>
      <c r="C89" s="7"/>
      <c r="D89" s="7"/>
      <c r="E89" s="7"/>
      <c r="F89" s="7"/>
      <c r="G89" s="7"/>
      <c r="H89" s="8"/>
      <c r="I89" s="7"/>
      <c r="J89" s="7"/>
      <c r="K89" s="7"/>
      <c r="L89" s="7"/>
      <c r="M89" s="8"/>
      <c r="N89" s="7"/>
    </row>
    <row r="90" spans="2:14" s="9" customFormat="1" hidden="1" x14ac:dyDescent="0.25">
      <c r="B90" s="7"/>
      <c r="C90" s="7"/>
      <c r="D90" s="7"/>
      <c r="E90" s="7"/>
      <c r="F90" s="7"/>
      <c r="G90" s="7"/>
      <c r="H90" s="8"/>
      <c r="I90" s="7"/>
      <c r="J90" s="7"/>
      <c r="K90" s="7"/>
      <c r="L90" s="7"/>
      <c r="M90" s="8"/>
      <c r="N90" s="7"/>
    </row>
    <row r="91" spans="2:14" s="9" customFormat="1" hidden="1" x14ac:dyDescent="0.25">
      <c r="B91" s="7"/>
      <c r="C91" s="7"/>
      <c r="D91" s="7"/>
      <c r="E91" s="7"/>
      <c r="F91" s="7"/>
      <c r="G91" s="7"/>
      <c r="H91" s="8"/>
      <c r="I91" s="7"/>
      <c r="J91" s="7"/>
      <c r="K91" s="7"/>
      <c r="L91" s="7"/>
      <c r="M91" s="8"/>
      <c r="N91" s="7"/>
    </row>
    <row r="92" spans="2:14" s="9" customFormat="1" hidden="1" x14ac:dyDescent="0.25">
      <c r="B92" s="7"/>
      <c r="C92" s="7"/>
      <c r="D92" s="7"/>
      <c r="E92" s="7"/>
      <c r="F92" s="7"/>
      <c r="G92" s="7"/>
      <c r="H92" s="8"/>
      <c r="I92" s="7"/>
      <c r="J92" s="7"/>
      <c r="K92" s="7"/>
      <c r="L92" s="7"/>
      <c r="M92" s="8"/>
      <c r="N92" s="7"/>
    </row>
    <row r="93" spans="2:14" s="9" customFormat="1" hidden="1" x14ac:dyDescent="0.25">
      <c r="B93" s="7"/>
      <c r="C93" s="7"/>
      <c r="D93" s="7"/>
      <c r="E93" s="7"/>
      <c r="F93" s="7"/>
      <c r="G93" s="7"/>
      <c r="H93" s="8"/>
      <c r="I93" s="7"/>
      <c r="J93" s="7"/>
      <c r="K93" s="7"/>
      <c r="L93" s="7"/>
      <c r="M93" s="8"/>
      <c r="N93" s="7"/>
    </row>
    <row r="94" spans="2:14" s="9" customFormat="1" hidden="1" x14ac:dyDescent="0.25">
      <c r="B94" s="7"/>
      <c r="C94" s="7"/>
      <c r="D94" s="7"/>
      <c r="E94" s="7"/>
      <c r="F94" s="7"/>
      <c r="G94" s="7"/>
      <c r="H94" s="8"/>
      <c r="I94" s="7"/>
      <c r="J94" s="7"/>
      <c r="K94" s="7"/>
      <c r="L94" s="7"/>
      <c r="M94" s="8"/>
      <c r="N94" s="7"/>
    </row>
    <row r="95" spans="2:14" s="9" customFormat="1" hidden="1" x14ac:dyDescent="0.25">
      <c r="B95" s="7"/>
      <c r="C95" s="7"/>
      <c r="D95" s="7"/>
      <c r="E95" s="7"/>
      <c r="F95" s="7"/>
      <c r="G95" s="7"/>
      <c r="H95" s="8"/>
      <c r="I95" s="7"/>
      <c r="J95" s="7"/>
      <c r="K95" s="7"/>
      <c r="L95" s="7"/>
      <c r="M95" s="8"/>
      <c r="N95" s="7"/>
    </row>
    <row r="96" spans="2:14" s="9" customFormat="1" hidden="1" x14ac:dyDescent="0.25">
      <c r="B96" s="7"/>
      <c r="C96" s="7"/>
      <c r="D96" s="7"/>
      <c r="E96" s="7"/>
      <c r="F96" s="7"/>
      <c r="G96" s="7"/>
      <c r="H96" s="8"/>
      <c r="I96" s="7"/>
      <c r="J96" s="7"/>
      <c r="K96" s="7"/>
      <c r="L96" s="7"/>
      <c r="M96" s="8"/>
      <c r="N96" s="7"/>
    </row>
    <row r="97" spans="2:14" s="9" customFormat="1" hidden="1" x14ac:dyDescent="0.25">
      <c r="B97" s="7"/>
      <c r="C97" s="7"/>
      <c r="D97" s="7"/>
      <c r="E97" s="7"/>
      <c r="F97" s="7"/>
      <c r="G97" s="7"/>
      <c r="H97" s="8"/>
      <c r="I97" s="7"/>
      <c r="J97" s="7"/>
      <c r="K97" s="7"/>
      <c r="L97" s="7"/>
      <c r="M97" s="8"/>
      <c r="N97" s="7"/>
    </row>
    <row r="98" spans="2:14" s="9" customFormat="1" hidden="1" x14ac:dyDescent="0.25">
      <c r="B98" s="7"/>
      <c r="C98" s="7"/>
      <c r="D98" s="7"/>
      <c r="E98" s="7"/>
      <c r="F98" s="7"/>
      <c r="G98" s="7"/>
      <c r="H98" s="8"/>
      <c r="I98" s="7"/>
      <c r="J98" s="7"/>
      <c r="K98" s="7"/>
      <c r="L98" s="7"/>
      <c r="M98" s="8"/>
      <c r="N98" s="7"/>
    </row>
    <row r="99" spans="2:14" s="9" customFormat="1" hidden="1" x14ac:dyDescent="0.25">
      <c r="B99" s="7"/>
      <c r="C99" s="7"/>
      <c r="D99" s="7"/>
      <c r="E99" s="7"/>
      <c r="F99" s="7"/>
      <c r="G99" s="7"/>
      <c r="H99" s="8"/>
      <c r="I99" s="7"/>
      <c r="J99" s="7"/>
      <c r="K99" s="7"/>
      <c r="L99" s="7"/>
      <c r="M99" s="8"/>
      <c r="N99" s="7"/>
    </row>
    <row r="100" spans="2:14" s="9" customFormat="1" hidden="1" x14ac:dyDescent="0.25">
      <c r="B100" s="7"/>
      <c r="C100" s="7"/>
      <c r="D100" s="7"/>
      <c r="E100" s="7"/>
      <c r="F100" s="7"/>
      <c r="G100" s="7"/>
      <c r="H100" s="8"/>
      <c r="I100" s="7"/>
      <c r="J100" s="7"/>
      <c r="K100" s="7"/>
      <c r="L100" s="7"/>
      <c r="M100" s="8"/>
      <c r="N100" s="7"/>
    </row>
    <row r="101" spans="2:14" s="9" customFormat="1" hidden="1" x14ac:dyDescent="0.25">
      <c r="B101" s="7"/>
      <c r="C101" s="7"/>
      <c r="D101" s="7"/>
      <c r="E101" s="7"/>
      <c r="F101" s="7"/>
      <c r="G101" s="7"/>
      <c r="H101" s="8"/>
      <c r="I101" s="7"/>
      <c r="J101" s="7"/>
      <c r="K101" s="7"/>
      <c r="L101" s="7"/>
      <c r="M101" s="8"/>
      <c r="N101" s="7"/>
    </row>
    <row r="102" spans="2:14" s="9" customFormat="1" hidden="1" x14ac:dyDescent="0.25">
      <c r="B102" s="7"/>
      <c r="C102" s="7"/>
      <c r="D102" s="7"/>
      <c r="E102" s="7"/>
      <c r="F102" s="7"/>
      <c r="G102" s="7"/>
      <c r="H102" s="8"/>
      <c r="I102" s="7"/>
      <c r="J102" s="7"/>
      <c r="K102" s="7"/>
      <c r="L102" s="7"/>
      <c r="M102" s="8"/>
      <c r="N102" s="7"/>
    </row>
    <row r="103" spans="2:14" s="9" customFormat="1" hidden="1" x14ac:dyDescent="0.25">
      <c r="B103" s="7"/>
      <c r="C103" s="7"/>
      <c r="D103" s="7"/>
      <c r="E103" s="7"/>
      <c r="F103" s="7"/>
      <c r="G103" s="7"/>
      <c r="H103" s="8"/>
      <c r="I103" s="7"/>
      <c r="J103" s="7"/>
      <c r="K103" s="7"/>
      <c r="L103" s="7"/>
      <c r="M103" s="8"/>
      <c r="N103" s="7"/>
    </row>
    <row r="104" spans="2:14" s="9" customFormat="1" hidden="1" x14ac:dyDescent="0.25">
      <c r="B104" s="7"/>
      <c r="C104" s="7"/>
      <c r="D104" s="7"/>
      <c r="E104" s="7"/>
      <c r="F104" s="7"/>
      <c r="G104" s="7"/>
      <c r="H104" s="8"/>
      <c r="I104" s="7"/>
      <c r="J104" s="7"/>
      <c r="K104" s="7"/>
      <c r="L104" s="7"/>
      <c r="M104" s="8"/>
      <c r="N104" s="7"/>
    </row>
    <row r="105" spans="2:14" s="9" customFormat="1" hidden="1" x14ac:dyDescent="0.25">
      <c r="B105" s="7"/>
      <c r="C105" s="7"/>
      <c r="D105" s="7"/>
      <c r="E105" s="7"/>
      <c r="F105" s="7"/>
      <c r="G105" s="7"/>
      <c r="H105" s="8"/>
      <c r="I105" s="7"/>
      <c r="J105" s="7"/>
      <c r="K105" s="7"/>
      <c r="L105" s="7"/>
      <c r="M105" s="8"/>
      <c r="N105" s="7"/>
    </row>
    <row r="106" spans="2:14" s="9" customFormat="1" hidden="1" x14ac:dyDescent="0.25">
      <c r="B106" s="7"/>
      <c r="C106" s="7"/>
      <c r="D106" s="7"/>
      <c r="E106" s="7"/>
      <c r="F106" s="7"/>
      <c r="G106" s="7"/>
      <c r="H106" s="8"/>
      <c r="I106" s="7"/>
      <c r="J106" s="7"/>
      <c r="K106" s="7"/>
      <c r="L106" s="7"/>
      <c r="M106" s="8"/>
      <c r="N106" s="7"/>
    </row>
    <row r="107" spans="2:14" s="9" customFormat="1" hidden="1" x14ac:dyDescent="0.25">
      <c r="B107" s="7"/>
      <c r="C107" s="7"/>
      <c r="D107" s="7"/>
      <c r="E107" s="7"/>
      <c r="F107" s="7"/>
      <c r="G107" s="7"/>
      <c r="H107" s="8"/>
      <c r="I107" s="7"/>
      <c r="J107" s="7"/>
      <c r="K107" s="7"/>
      <c r="L107" s="7"/>
      <c r="M107" s="8"/>
      <c r="N107" s="7"/>
    </row>
    <row r="108" spans="2:14" s="9" customFormat="1" hidden="1" x14ac:dyDescent="0.25">
      <c r="B108" s="7"/>
      <c r="C108" s="7"/>
      <c r="D108" s="7"/>
      <c r="E108" s="7"/>
      <c r="F108" s="7"/>
      <c r="G108" s="7"/>
      <c r="H108" s="8"/>
      <c r="I108" s="7"/>
      <c r="J108" s="7"/>
      <c r="K108" s="7"/>
      <c r="L108" s="7"/>
      <c r="M108" s="8"/>
      <c r="N108" s="7"/>
    </row>
    <row r="109" spans="2:14" s="9" customFormat="1" hidden="1" x14ac:dyDescent="0.25">
      <c r="B109" s="7"/>
      <c r="C109" s="7"/>
      <c r="D109" s="7"/>
      <c r="E109" s="7"/>
      <c r="F109" s="7"/>
      <c r="G109" s="7"/>
      <c r="H109" s="8"/>
      <c r="I109" s="7"/>
      <c r="J109" s="7"/>
      <c r="K109" s="7"/>
      <c r="L109" s="7"/>
      <c r="M109" s="8"/>
      <c r="N109" s="7"/>
    </row>
    <row r="110" spans="2:14" s="9" customFormat="1" hidden="1" x14ac:dyDescent="0.25">
      <c r="B110" s="7"/>
      <c r="C110" s="7"/>
      <c r="D110" s="7"/>
      <c r="E110" s="7"/>
      <c r="F110" s="7"/>
      <c r="G110" s="7"/>
      <c r="H110" s="8"/>
      <c r="I110" s="7"/>
      <c r="J110" s="7"/>
      <c r="K110" s="7"/>
      <c r="L110" s="7"/>
      <c r="M110" s="8"/>
      <c r="N110" s="7"/>
    </row>
    <row r="111" spans="2:14" s="9" customFormat="1" hidden="1" x14ac:dyDescent="0.25">
      <c r="B111" s="7"/>
      <c r="C111" s="7"/>
      <c r="D111" s="7"/>
      <c r="E111" s="7"/>
      <c r="F111" s="7"/>
      <c r="G111" s="7"/>
      <c r="H111" s="8"/>
      <c r="I111" s="7"/>
      <c r="J111" s="7"/>
      <c r="K111" s="7"/>
      <c r="L111" s="7"/>
      <c r="M111" s="8"/>
      <c r="N111" s="7"/>
    </row>
    <row r="112" spans="2:14" s="9" customFormat="1" hidden="1" x14ac:dyDescent="0.25">
      <c r="B112" s="7"/>
      <c r="C112" s="7"/>
      <c r="D112" s="7"/>
      <c r="E112" s="7"/>
      <c r="F112" s="7"/>
      <c r="G112" s="7"/>
      <c r="H112" s="8"/>
      <c r="I112" s="7"/>
      <c r="J112" s="7"/>
      <c r="K112" s="7"/>
      <c r="L112" s="7"/>
      <c r="M112" s="8"/>
      <c r="N112" s="7"/>
    </row>
    <row r="113" spans="2:14" s="9" customFormat="1" hidden="1" x14ac:dyDescent="0.25">
      <c r="B113" s="7"/>
      <c r="C113" s="7"/>
      <c r="D113" s="7"/>
      <c r="E113" s="7"/>
      <c r="F113" s="7"/>
      <c r="G113" s="7"/>
      <c r="H113" s="8"/>
      <c r="I113" s="7"/>
      <c r="J113" s="7"/>
      <c r="K113" s="7"/>
      <c r="L113" s="7"/>
      <c r="M113" s="8"/>
      <c r="N113" s="7"/>
    </row>
    <row r="114" spans="2:14" s="9" customFormat="1" hidden="1" x14ac:dyDescent="0.25">
      <c r="B114" s="7"/>
      <c r="C114" s="7"/>
      <c r="D114" s="7"/>
      <c r="E114" s="7"/>
      <c r="F114" s="7"/>
      <c r="G114" s="7"/>
      <c r="H114" s="8"/>
      <c r="I114" s="7"/>
      <c r="J114" s="7"/>
      <c r="K114" s="7"/>
      <c r="L114" s="7"/>
      <c r="M114" s="8"/>
      <c r="N114" s="7"/>
    </row>
    <row r="115" spans="2:14" s="9" customFormat="1" hidden="1" x14ac:dyDescent="0.25">
      <c r="B115" s="7"/>
      <c r="C115" s="7"/>
      <c r="D115" s="7"/>
      <c r="E115" s="7"/>
      <c r="F115" s="7"/>
      <c r="G115" s="7"/>
      <c r="H115" s="8"/>
      <c r="I115" s="7"/>
      <c r="J115" s="7"/>
      <c r="K115" s="7"/>
      <c r="L115" s="7"/>
      <c r="M115" s="8"/>
      <c r="N115" s="7"/>
    </row>
    <row r="116" spans="2:14" s="9" customFormat="1" hidden="1" x14ac:dyDescent="0.25">
      <c r="B116" s="7"/>
      <c r="C116" s="7"/>
      <c r="D116" s="7"/>
      <c r="E116" s="7"/>
      <c r="F116" s="7"/>
      <c r="G116" s="7"/>
      <c r="H116" s="8"/>
      <c r="I116" s="7"/>
      <c r="J116" s="7"/>
      <c r="K116" s="7"/>
      <c r="L116" s="7"/>
      <c r="M116" s="8"/>
      <c r="N116" s="7"/>
    </row>
    <row r="117" spans="2:14" s="9" customFormat="1" hidden="1" x14ac:dyDescent="0.25">
      <c r="B117" s="7"/>
      <c r="C117" s="7"/>
      <c r="D117" s="7"/>
      <c r="E117" s="7"/>
      <c r="F117" s="7"/>
      <c r="G117" s="7"/>
      <c r="H117" s="8"/>
      <c r="I117" s="7"/>
      <c r="J117" s="7"/>
      <c r="K117" s="7"/>
      <c r="L117" s="7"/>
      <c r="M117" s="8"/>
      <c r="N117" s="7"/>
    </row>
    <row r="118" spans="2:14" s="9" customFormat="1" hidden="1" x14ac:dyDescent="0.25">
      <c r="B118" s="7"/>
      <c r="C118" s="7"/>
      <c r="D118" s="7"/>
      <c r="E118" s="7"/>
      <c r="F118" s="7"/>
      <c r="G118" s="7"/>
      <c r="H118" s="8"/>
      <c r="I118" s="7"/>
      <c r="J118" s="7"/>
      <c r="K118" s="7"/>
      <c r="L118" s="7"/>
      <c r="M118" s="8"/>
      <c r="N118" s="7"/>
    </row>
    <row r="119" spans="2:14" s="9" customFormat="1" hidden="1" x14ac:dyDescent="0.25">
      <c r="B119" s="7"/>
      <c r="C119" s="7"/>
      <c r="D119" s="7"/>
      <c r="E119" s="7"/>
      <c r="F119" s="7"/>
      <c r="G119" s="7"/>
      <c r="H119" s="8"/>
      <c r="I119" s="7"/>
      <c r="J119" s="7"/>
      <c r="K119" s="7"/>
      <c r="L119" s="7"/>
      <c r="M119" s="8"/>
      <c r="N119" s="7"/>
    </row>
    <row r="120" spans="2:14" s="9" customFormat="1" hidden="1" x14ac:dyDescent="0.25">
      <c r="B120" s="7"/>
      <c r="C120" s="7"/>
      <c r="D120" s="7"/>
      <c r="E120" s="7"/>
      <c r="F120" s="7"/>
      <c r="G120" s="7"/>
      <c r="H120" s="8"/>
      <c r="I120" s="7"/>
      <c r="J120" s="7"/>
      <c r="K120" s="7"/>
      <c r="L120" s="7"/>
      <c r="M120" s="8"/>
      <c r="N120" s="7"/>
    </row>
    <row r="121" spans="2:14" s="9" customFormat="1" hidden="1" x14ac:dyDescent="0.25">
      <c r="B121" s="7"/>
      <c r="C121" s="7"/>
      <c r="D121" s="7"/>
      <c r="E121" s="7"/>
      <c r="F121" s="7"/>
      <c r="G121" s="7"/>
      <c r="H121" s="8"/>
      <c r="I121" s="7"/>
      <c r="J121" s="7"/>
      <c r="K121" s="7"/>
      <c r="L121" s="7"/>
      <c r="M121" s="8"/>
      <c r="N121" s="7"/>
    </row>
    <row r="122" spans="2:14" s="9" customFormat="1" hidden="1" x14ac:dyDescent="0.25">
      <c r="B122" s="7"/>
      <c r="C122" s="7"/>
      <c r="D122" s="7"/>
      <c r="E122" s="7"/>
      <c r="F122" s="7"/>
      <c r="G122" s="7"/>
      <c r="H122" s="8"/>
      <c r="I122" s="7"/>
      <c r="J122" s="7"/>
      <c r="K122" s="7"/>
      <c r="L122" s="7"/>
      <c r="M122" s="8"/>
      <c r="N122" s="7"/>
    </row>
    <row r="123" spans="2:14" s="9" customFormat="1" hidden="1" x14ac:dyDescent="0.25">
      <c r="B123" s="7"/>
      <c r="C123" s="7"/>
      <c r="D123" s="7"/>
      <c r="E123" s="7"/>
      <c r="F123" s="7"/>
      <c r="G123" s="7"/>
      <c r="H123" s="8"/>
      <c r="I123" s="7"/>
      <c r="J123" s="7"/>
      <c r="K123" s="7"/>
      <c r="L123" s="7"/>
      <c r="M123" s="8"/>
      <c r="N123" s="7"/>
    </row>
    <row r="124" spans="2:14" s="9" customFormat="1" hidden="1" x14ac:dyDescent="0.25">
      <c r="B124" s="7"/>
      <c r="C124" s="7"/>
      <c r="D124" s="7"/>
      <c r="E124" s="7"/>
      <c r="F124" s="7"/>
      <c r="G124" s="7"/>
      <c r="H124" s="8"/>
      <c r="I124" s="7"/>
      <c r="J124" s="7"/>
      <c r="K124" s="7"/>
      <c r="L124" s="7"/>
      <c r="M124" s="8"/>
      <c r="N124" s="7"/>
    </row>
    <row r="125" spans="2:14" s="9" customFormat="1" hidden="1" x14ac:dyDescent="0.25">
      <c r="B125" s="7"/>
      <c r="C125" s="7"/>
      <c r="D125" s="7"/>
      <c r="E125" s="7"/>
      <c r="F125" s="7"/>
      <c r="G125" s="7"/>
      <c r="H125" s="8"/>
      <c r="I125" s="7"/>
      <c r="J125" s="7"/>
      <c r="K125" s="7"/>
      <c r="L125" s="7"/>
      <c r="M125" s="8"/>
      <c r="N125" s="7"/>
    </row>
    <row r="126" spans="2:14" s="9" customFormat="1" hidden="1" x14ac:dyDescent="0.25">
      <c r="B126" s="7"/>
      <c r="C126" s="7"/>
      <c r="D126" s="7"/>
      <c r="E126" s="7"/>
      <c r="F126" s="7"/>
      <c r="G126" s="7"/>
      <c r="H126" s="8"/>
      <c r="I126" s="7"/>
      <c r="J126" s="7"/>
      <c r="K126" s="7"/>
      <c r="L126" s="7"/>
      <c r="M126" s="8"/>
      <c r="N126" s="7"/>
    </row>
    <row r="127" spans="2:14" s="9" customFormat="1" hidden="1" x14ac:dyDescent="0.25">
      <c r="B127" s="7"/>
      <c r="C127" s="7"/>
      <c r="D127" s="7"/>
      <c r="E127" s="7"/>
      <c r="F127" s="7"/>
      <c r="G127" s="7"/>
      <c r="H127" s="8"/>
      <c r="I127" s="7"/>
      <c r="J127" s="7"/>
      <c r="K127" s="7"/>
      <c r="L127" s="7"/>
      <c r="M127" s="8"/>
      <c r="N127" s="7"/>
    </row>
    <row r="128" spans="2:14" s="9" customFormat="1" hidden="1" x14ac:dyDescent="0.25">
      <c r="B128" s="7"/>
      <c r="C128" s="7"/>
      <c r="D128" s="7"/>
      <c r="E128" s="7"/>
      <c r="F128" s="7"/>
      <c r="G128" s="7"/>
      <c r="H128" s="8"/>
      <c r="I128" s="7"/>
      <c r="J128" s="7"/>
      <c r="K128" s="7"/>
      <c r="L128" s="7"/>
      <c r="M128" s="8"/>
      <c r="N128" s="7"/>
    </row>
    <row r="129" spans="2:14" s="9" customFormat="1" hidden="1" x14ac:dyDescent="0.25">
      <c r="B129" s="7"/>
      <c r="C129" s="7"/>
      <c r="D129" s="7"/>
      <c r="E129" s="7"/>
      <c r="F129" s="7"/>
      <c r="G129" s="7"/>
      <c r="H129" s="8"/>
      <c r="I129" s="7"/>
      <c r="J129" s="7"/>
      <c r="K129" s="7"/>
      <c r="L129" s="7"/>
      <c r="M129" s="8"/>
      <c r="N129" s="7"/>
    </row>
    <row r="130" spans="2:14" s="9" customFormat="1" hidden="1" x14ac:dyDescent="0.25">
      <c r="B130" s="7"/>
      <c r="C130" s="7"/>
      <c r="D130" s="7"/>
      <c r="E130" s="7"/>
      <c r="F130" s="7"/>
      <c r="G130" s="7"/>
      <c r="H130" s="8"/>
      <c r="I130" s="7"/>
      <c r="J130" s="7"/>
      <c r="K130" s="7"/>
      <c r="L130" s="7"/>
      <c r="M130" s="8"/>
      <c r="N130" s="7"/>
    </row>
    <row r="131" spans="2:14" s="9" customFormat="1" hidden="1" x14ac:dyDescent="0.25">
      <c r="B131" s="7"/>
      <c r="C131" s="7"/>
      <c r="D131" s="7"/>
      <c r="E131" s="7"/>
      <c r="F131" s="7"/>
      <c r="G131" s="7"/>
      <c r="H131" s="8"/>
      <c r="I131" s="7"/>
      <c r="J131" s="7"/>
      <c r="K131" s="7"/>
      <c r="L131" s="7"/>
      <c r="M131" s="8"/>
      <c r="N131" s="7"/>
    </row>
    <row r="132" spans="2:14" s="9" customFormat="1" hidden="1" x14ac:dyDescent="0.25">
      <c r="B132" s="7"/>
      <c r="C132" s="7"/>
      <c r="D132" s="7"/>
      <c r="E132" s="7"/>
      <c r="F132" s="7"/>
      <c r="G132" s="7"/>
      <c r="H132" s="8"/>
      <c r="I132" s="7"/>
      <c r="J132" s="7"/>
      <c r="K132" s="7"/>
      <c r="L132" s="7"/>
      <c r="M132" s="8"/>
      <c r="N132" s="7"/>
    </row>
    <row r="133" spans="2:14" s="9" customFormat="1" hidden="1" x14ac:dyDescent="0.25">
      <c r="B133" s="7"/>
      <c r="C133" s="7"/>
      <c r="D133" s="7"/>
      <c r="E133" s="7"/>
      <c r="F133" s="7"/>
      <c r="G133" s="7"/>
      <c r="H133" s="8"/>
      <c r="I133" s="7"/>
      <c r="J133" s="7"/>
      <c r="K133" s="7"/>
      <c r="L133" s="7"/>
      <c r="M133" s="8"/>
      <c r="N133" s="7"/>
    </row>
    <row r="134" spans="2:14" s="9" customFormat="1" hidden="1" x14ac:dyDescent="0.25">
      <c r="B134" s="7"/>
      <c r="C134" s="7"/>
      <c r="D134" s="7"/>
      <c r="E134" s="7"/>
      <c r="F134" s="7"/>
      <c r="G134" s="7"/>
      <c r="H134" s="8"/>
      <c r="I134" s="7"/>
      <c r="J134" s="7"/>
      <c r="K134" s="7"/>
      <c r="L134" s="7"/>
      <c r="M134" s="8"/>
      <c r="N134" s="7"/>
    </row>
    <row r="135" spans="2:14" s="9" customFormat="1" hidden="1" x14ac:dyDescent="0.25">
      <c r="B135" s="7"/>
      <c r="C135" s="7"/>
      <c r="D135" s="7"/>
      <c r="E135" s="7"/>
      <c r="F135" s="7"/>
      <c r="G135" s="7"/>
      <c r="H135" s="8"/>
      <c r="I135" s="7"/>
      <c r="J135" s="7"/>
      <c r="K135" s="7"/>
      <c r="L135" s="7"/>
      <c r="M135" s="8"/>
      <c r="N135" s="7"/>
    </row>
    <row r="136" spans="2:14" s="9" customFormat="1" hidden="1" x14ac:dyDescent="0.25">
      <c r="B136" s="7"/>
      <c r="C136" s="7"/>
      <c r="D136" s="7"/>
      <c r="E136" s="7"/>
      <c r="F136" s="7"/>
      <c r="G136" s="7"/>
      <c r="H136" s="8"/>
      <c r="I136" s="7"/>
      <c r="J136" s="7"/>
      <c r="K136" s="7"/>
      <c r="L136" s="7"/>
      <c r="M136" s="8"/>
      <c r="N136" s="7"/>
    </row>
    <row r="137" spans="2:14" s="9" customFormat="1" hidden="1" x14ac:dyDescent="0.25">
      <c r="B137" s="7"/>
      <c r="C137" s="7"/>
      <c r="D137" s="7"/>
      <c r="E137" s="7"/>
      <c r="F137" s="7"/>
      <c r="G137" s="7"/>
      <c r="H137" s="8"/>
      <c r="I137" s="7"/>
      <c r="J137" s="7"/>
      <c r="K137" s="7"/>
      <c r="L137" s="7"/>
      <c r="M137" s="8"/>
      <c r="N137" s="7"/>
    </row>
    <row r="138" spans="2:14" s="9" customFormat="1" hidden="1" x14ac:dyDescent="0.25">
      <c r="B138" s="7"/>
      <c r="C138" s="7"/>
      <c r="D138" s="7"/>
      <c r="E138" s="7"/>
      <c r="F138" s="7"/>
      <c r="G138" s="7"/>
      <c r="H138" s="8"/>
      <c r="I138" s="7"/>
      <c r="J138" s="7"/>
      <c r="K138" s="7"/>
      <c r="L138" s="7"/>
      <c r="M138" s="8"/>
      <c r="N138" s="7"/>
    </row>
    <row r="139" spans="2:14" s="9" customFormat="1" hidden="1" x14ac:dyDescent="0.25">
      <c r="B139" s="7"/>
      <c r="C139" s="7"/>
      <c r="D139" s="7"/>
      <c r="E139" s="7"/>
      <c r="F139" s="7"/>
      <c r="G139" s="7"/>
      <c r="H139" s="8"/>
      <c r="I139" s="7"/>
      <c r="J139" s="7"/>
      <c r="K139" s="7"/>
      <c r="L139" s="7"/>
      <c r="M139" s="8"/>
      <c r="N139" s="7"/>
    </row>
    <row r="140" spans="2:14" s="9" customFormat="1" hidden="1" x14ac:dyDescent="0.25">
      <c r="B140" s="7"/>
      <c r="C140" s="7"/>
      <c r="D140" s="7"/>
      <c r="E140" s="7"/>
      <c r="F140" s="7"/>
      <c r="G140" s="7"/>
      <c r="H140" s="8"/>
      <c r="I140" s="7"/>
      <c r="J140" s="7"/>
      <c r="K140" s="7"/>
      <c r="L140" s="7"/>
      <c r="M140" s="8"/>
      <c r="N140" s="7"/>
    </row>
    <row r="141" spans="2:14" s="9" customFormat="1" hidden="1" x14ac:dyDescent="0.25">
      <c r="B141" s="7"/>
      <c r="C141" s="7"/>
      <c r="D141" s="7"/>
      <c r="E141" s="7"/>
      <c r="F141" s="7"/>
      <c r="G141" s="7"/>
      <c r="H141" s="8"/>
      <c r="I141" s="7"/>
      <c r="J141" s="7"/>
      <c r="K141" s="7"/>
      <c r="L141" s="7"/>
      <c r="M141" s="8"/>
      <c r="N141" s="7"/>
    </row>
    <row r="142" spans="2:14" s="9" customFormat="1" hidden="1" x14ac:dyDescent="0.25">
      <c r="B142" s="7"/>
      <c r="C142" s="7"/>
      <c r="D142" s="7"/>
      <c r="E142" s="7"/>
      <c r="F142" s="7"/>
      <c r="G142" s="7"/>
      <c r="H142" s="8"/>
      <c r="I142" s="7"/>
      <c r="J142" s="7"/>
      <c r="K142" s="7"/>
      <c r="L142" s="7"/>
      <c r="M142" s="8"/>
      <c r="N142" s="7"/>
    </row>
    <row r="143" spans="2:14" s="9" customFormat="1" hidden="1" x14ac:dyDescent="0.25">
      <c r="B143" s="7"/>
      <c r="C143" s="7"/>
      <c r="D143" s="7"/>
      <c r="E143" s="7"/>
      <c r="F143" s="7"/>
      <c r="G143" s="7"/>
      <c r="H143" s="8"/>
      <c r="I143" s="7"/>
      <c r="J143" s="7"/>
      <c r="K143" s="7"/>
      <c r="L143" s="7"/>
      <c r="M143" s="8"/>
      <c r="N143" s="7"/>
    </row>
    <row r="144" spans="2:14" s="9" customFormat="1" hidden="1" x14ac:dyDescent="0.25">
      <c r="B144" s="7"/>
      <c r="C144" s="7"/>
      <c r="D144" s="7"/>
      <c r="E144" s="7"/>
      <c r="F144" s="7"/>
      <c r="G144" s="7"/>
      <c r="H144" s="8"/>
      <c r="I144" s="7"/>
      <c r="J144" s="7"/>
      <c r="K144" s="7"/>
      <c r="L144" s="7"/>
      <c r="M144" s="8"/>
      <c r="N144" s="7"/>
    </row>
    <row r="145" spans="2:14" s="9" customFormat="1" hidden="1" x14ac:dyDescent="0.25">
      <c r="B145" s="7"/>
      <c r="C145" s="7"/>
      <c r="D145" s="7"/>
      <c r="E145" s="7"/>
      <c r="F145" s="7"/>
      <c r="G145" s="7"/>
      <c r="H145" s="8"/>
      <c r="I145" s="7"/>
      <c r="J145" s="7"/>
      <c r="K145" s="7"/>
      <c r="L145" s="7"/>
      <c r="M145" s="8"/>
      <c r="N145" s="7"/>
    </row>
    <row r="146" spans="2:14" s="9" customFormat="1" hidden="1" x14ac:dyDescent="0.25">
      <c r="B146" s="7"/>
      <c r="C146" s="7"/>
      <c r="D146" s="7"/>
      <c r="E146" s="7"/>
      <c r="F146" s="7"/>
      <c r="G146" s="7"/>
      <c r="H146" s="8"/>
      <c r="I146" s="7"/>
      <c r="J146" s="7"/>
      <c r="K146" s="7"/>
      <c r="L146" s="7"/>
      <c r="M146" s="8"/>
      <c r="N146" s="7"/>
    </row>
    <row r="147" spans="2:14" s="9" customFormat="1" hidden="1" x14ac:dyDescent="0.25">
      <c r="B147" s="7"/>
      <c r="C147" s="7"/>
      <c r="D147" s="7"/>
      <c r="E147" s="7"/>
      <c r="F147" s="7"/>
      <c r="G147" s="7"/>
      <c r="H147" s="8"/>
      <c r="I147" s="7"/>
      <c r="J147" s="7"/>
      <c r="K147" s="7"/>
      <c r="L147" s="7"/>
      <c r="M147" s="8"/>
      <c r="N147" s="7"/>
    </row>
    <row r="148" spans="2:14" s="9" customFormat="1" hidden="1" x14ac:dyDescent="0.25">
      <c r="B148" s="7"/>
      <c r="C148" s="7"/>
      <c r="D148" s="7"/>
      <c r="E148" s="7"/>
      <c r="F148" s="7"/>
      <c r="G148" s="7"/>
      <c r="H148" s="8"/>
      <c r="I148" s="7"/>
      <c r="J148" s="7"/>
      <c r="K148" s="7"/>
      <c r="L148" s="7"/>
      <c r="M148" s="8"/>
      <c r="N148" s="7"/>
    </row>
    <row r="149" spans="2:14" s="9" customFormat="1" hidden="1" x14ac:dyDescent="0.25">
      <c r="B149" s="7"/>
      <c r="C149" s="7"/>
      <c r="D149" s="7"/>
      <c r="E149" s="7"/>
      <c r="F149" s="7"/>
      <c r="G149" s="7"/>
      <c r="H149" s="8"/>
      <c r="I149" s="7"/>
      <c r="J149" s="7"/>
      <c r="K149" s="7"/>
      <c r="L149" s="7"/>
      <c r="M149" s="8"/>
      <c r="N149" s="7"/>
    </row>
    <row r="150" spans="2:14" s="9" customFormat="1" hidden="1" x14ac:dyDescent="0.25">
      <c r="B150" s="7"/>
      <c r="C150" s="7"/>
      <c r="D150" s="7"/>
      <c r="E150" s="7"/>
      <c r="F150" s="7"/>
      <c r="G150" s="7"/>
      <c r="H150" s="8"/>
      <c r="I150" s="7"/>
      <c r="J150" s="7"/>
      <c r="K150" s="7"/>
      <c r="L150" s="7"/>
      <c r="M150" s="8"/>
      <c r="N150" s="7"/>
    </row>
    <row r="151" spans="2:14" s="9" customFormat="1" hidden="1" x14ac:dyDescent="0.25">
      <c r="B151" s="7"/>
      <c r="C151" s="7"/>
      <c r="D151" s="7"/>
      <c r="E151" s="7"/>
      <c r="F151" s="7"/>
      <c r="G151" s="7"/>
      <c r="H151" s="8"/>
      <c r="I151" s="7"/>
      <c r="J151" s="7"/>
      <c r="K151" s="7"/>
      <c r="L151" s="7"/>
      <c r="M151" s="8"/>
      <c r="N151" s="7"/>
    </row>
    <row r="152" spans="2:14" s="9" customFormat="1" hidden="1" x14ac:dyDescent="0.25">
      <c r="B152" s="7"/>
      <c r="C152" s="7"/>
      <c r="D152" s="7"/>
      <c r="E152" s="7"/>
      <c r="F152" s="7"/>
      <c r="G152" s="7"/>
      <c r="H152" s="8"/>
      <c r="I152" s="7"/>
      <c r="J152" s="7"/>
      <c r="K152" s="7"/>
      <c r="L152" s="7"/>
      <c r="M152" s="8"/>
      <c r="N152" s="7"/>
    </row>
    <row r="153" spans="2:14" s="9" customFormat="1" hidden="1" x14ac:dyDescent="0.25">
      <c r="B153" s="7"/>
      <c r="C153" s="7"/>
      <c r="D153" s="7"/>
      <c r="E153" s="7"/>
      <c r="F153" s="7"/>
      <c r="G153" s="7"/>
      <c r="H153" s="8"/>
      <c r="I153" s="7"/>
      <c r="J153" s="7"/>
      <c r="K153" s="7"/>
      <c r="L153" s="7"/>
      <c r="M153" s="8"/>
      <c r="N153" s="7"/>
    </row>
  </sheetData>
  <mergeCells count="11">
    <mergeCell ref="A21:XFD21"/>
    <mergeCell ref="J14:N20"/>
    <mergeCell ref="A13:N13"/>
    <mergeCell ref="A9:N9"/>
    <mergeCell ref="A6:N6"/>
    <mergeCell ref="A1:N1"/>
    <mergeCell ref="A2:N2"/>
    <mergeCell ref="A3:N3"/>
    <mergeCell ref="A4:N4"/>
    <mergeCell ref="A5:G5"/>
    <mergeCell ref="H5:N5"/>
  </mergeCells>
  <phoneticPr fontId="6" type="noConversion"/>
  <dataValidations count="16">
    <dataValidation allowBlank="1" showInputMessage="1" showErrorMessage="1" prompt="Contact line item number (CLIN)" sqref="A8 A15:A20 A11:A12" xr:uid="{551BDC07-CA84-4A34-9A4E-CB5C18FBEC34}"/>
    <dataValidation allowBlank="1" showInputMessage="1" showErrorMessage="1" prompt="Manufacturer Part Number (OEM #)" sqref="D8 D11:D12" xr:uid="{A4234E6D-E4A7-4D17-9EB4-CE97746D188B}"/>
    <dataValidation allowBlank="1" showInputMessage="1" showErrorMessage="1" prompt="Manufacturer (OEM)" sqref="E8 E11:E12" xr:uid="{490013BE-97CD-4BC6-B970-4A4A996AB5E9}"/>
    <dataValidation allowBlank="1" showInputMessage="1" showErrorMessage="1" prompt="Stock Keeping Unit Number or Item Number" sqref="F8 D15:D20 F11:F12" xr:uid="{80654207-707B-45AE-B2B3-51631589D917}"/>
    <dataValidation allowBlank="1" showInputMessage="1" showErrorMessage="1" prompt="Item Description" sqref="G8 G11" xr:uid="{0D4DF360-79B1-4758-BE5E-25408FFAB73C}"/>
    <dataValidation allowBlank="1" showInputMessage="1" showErrorMessage="1" prompt="Unit of Measure" sqref="H8 E15:E20 H11:H12" xr:uid="{330E59E1-6E87-4CDD-A44D-DE47247377A8}"/>
    <dataValidation allowBlank="1" showInputMessage="1" showErrorMessage="1" prompt="Quantity in Unit of Measure" sqref="I8 F15:F20 I11:I12" xr:uid="{48A3785E-0711-481D-923F-80A6946AC904}"/>
    <dataValidation allowBlank="1" showInputMessage="1" showErrorMessage="1" prompt="Contract Price" sqref="L8 I15:I20 L11:L12" xr:uid="{6E0EE83E-D0C1-4F4D-B96F-EC121952D026}"/>
    <dataValidation allowBlank="1" showInputMessage="1" showErrorMessage="1" prompt="Commodity Description" sqref="B8 B15:B20 G12 B11:B12" xr:uid="{25B3EE87-86E0-43F2-903E-D45526A2CA49}"/>
    <dataValidation allowBlank="1" showInputMessage="1" showErrorMessage="1" prompt="OEM MSRP / List Price" sqref="J8 J11:J12" xr:uid="{59102F59-0BED-4033-9B96-C6F799DCA3C8}"/>
    <dataValidation allowBlank="1" showInputMessage="1" showErrorMessage="1" prompt="Contract Discount" sqref="K8 H15:H20 K11:K12" xr:uid="{6618B33E-F70A-4CF5-8EFE-8377AEC2814F}"/>
    <dataValidation allowBlank="1" showInputMessage="1" showErrorMessage="1" prompt="UNSPSC Code" sqref="C8 C15:C20 C11:C12" xr:uid="{1843B73F-4DD6-403F-AE99-E57CECFF6417}"/>
    <dataValidation allowBlank="1" showInputMessage="1" showErrorMessage="1" prompt="Non-Core Segment ID" sqref="M8 M11:M12" xr:uid="{8059BC7C-0318-42E6-B9BD-163EFC13BB19}"/>
    <dataValidation allowBlank="1" showInputMessage="1" showErrorMessage="1" prompt="Product Category_x000a_" sqref="N8" xr:uid="{612405B0-B516-4F70-BA80-F70AD98ACE66}"/>
    <dataValidation allowBlank="1" showInputMessage="1" showErrorMessage="1" prompt="Contractor's Standard Hourly Rate" sqref="G15:G20" xr:uid="{1C4723A6-E8B3-4CBE-B513-5E99431E84EA}"/>
    <dataValidation allowBlank="1" showInputMessage="1" showErrorMessage="1" prompt="Segment ID /Product Category/Group ID_x000a_" sqref="N11:N12" xr:uid="{884ED18F-E6F2-4EBD-A797-8898FC971FF4}"/>
  </dataValidations>
  <hyperlinks>
    <hyperlink ref="H5" r:id="rId1" xr:uid="{F5CBB1F6-3512-4CE5-AC14-5133B8B3BF5A}"/>
    <hyperlink ref="H5:J5" r:id="rId2" display="add link to the Contractor's Website" xr:uid="{CB602D18-983D-4231-A49A-AA3E3CA8DDE6}"/>
  </hyperlinks>
  <printOptions horizontalCentered="1"/>
  <pageMargins left="0.25" right="0.25" top="0.25" bottom="0.25" header="0.5" footer="0.5"/>
  <pageSetup paperSize="3" scale="65" orientation="landscape" r:id="rId3"/>
  <headerFooter alignWithMargins="0">
    <oddFooter>Page &amp;P</oddFooter>
  </headerFooter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83D2-DEB2-43A6-B013-934961DF89A2}">
  <dimension ref="A1:O19"/>
  <sheetViews>
    <sheetView zoomScale="90" zoomScaleNormal="90" workbookViewId="0">
      <selection activeCell="D9" sqref="D9"/>
    </sheetView>
  </sheetViews>
  <sheetFormatPr defaultColWidth="0" defaultRowHeight="12.75" zeroHeight="1" x14ac:dyDescent="0.2"/>
  <cols>
    <col min="1" max="1" width="10.7109375" customWidth="1"/>
    <col min="2" max="2" width="20.7109375" customWidth="1"/>
    <col min="3" max="3" width="35.7109375" customWidth="1"/>
    <col min="4" max="4" width="35.7109375" style="30" customWidth="1"/>
    <col min="5" max="8" width="9.140625" hidden="1" customWidth="1"/>
    <col min="9" max="15" width="0" hidden="1" customWidth="1"/>
    <col min="16" max="16384" width="9.140625" hidden="1"/>
  </cols>
  <sheetData>
    <row r="1" spans="1:11" s="17" customFormat="1" ht="21" customHeight="1" x14ac:dyDescent="0.25">
      <c r="A1" s="35" t="s">
        <v>12</v>
      </c>
      <c r="B1" s="35"/>
      <c r="C1" s="35"/>
      <c r="D1" s="35"/>
      <c r="E1" s="19"/>
      <c r="F1" s="19"/>
      <c r="G1" s="19"/>
      <c r="H1" s="19"/>
      <c r="I1" s="19"/>
      <c r="J1" s="19"/>
      <c r="K1" s="19"/>
    </row>
    <row r="2" spans="1:11" s="25" customFormat="1" ht="21" customHeight="1" x14ac:dyDescent="0.25">
      <c r="A2" s="36" t="s">
        <v>78</v>
      </c>
      <c r="B2" s="36"/>
      <c r="C2" s="36"/>
      <c r="D2" s="36"/>
      <c r="E2" s="24"/>
      <c r="F2" s="24"/>
      <c r="G2" s="24"/>
      <c r="H2" s="24"/>
      <c r="I2" s="24"/>
      <c r="J2" s="24"/>
      <c r="K2" s="24"/>
    </row>
    <row r="3" spans="1:11" s="25" customFormat="1" ht="21" customHeight="1" x14ac:dyDescent="0.25">
      <c r="A3" s="36" t="s">
        <v>75</v>
      </c>
      <c r="B3" s="36"/>
      <c r="C3" s="36"/>
      <c r="D3" s="36"/>
      <c r="E3" s="27"/>
      <c r="F3" s="27"/>
      <c r="G3" s="27"/>
      <c r="H3" s="27"/>
      <c r="I3" s="27"/>
      <c r="J3" s="27"/>
      <c r="K3" s="24"/>
    </row>
    <row r="4" spans="1:11" s="25" customFormat="1" ht="21" customHeight="1" x14ac:dyDescent="0.25">
      <c r="A4" s="45" t="s">
        <v>58</v>
      </c>
      <c r="B4" s="45"/>
      <c r="C4" s="45"/>
      <c r="D4" s="45"/>
      <c r="E4" s="24"/>
      <c r="F4" s="24"/>
      <c r="G4" s="24"/>
      <c r="H4" s="24"/>
      <c r="I4" s="24"/>
      <c r="J4" s="24"/>
      <c r="K4" s="24"/>
    </row>
    <row r="5" spans="1:11" s="25" customFormat="1" ht="18" x14ac:dyDescent="0.25">
      <c r="A5" s="46" t="s">
        <v>76</v>
      </c>
      <c r="B5" s="46"/>
      <c r="C5" s="46"/>
      <c r="D5" s="46"/>
      <c r="E5" s="26"/>
      <c r="F5" s="26"/>
      <c r="G5" s="26"/>
      <c r="H5" s="26"/>
      <c r="I5" s="26"/>
      <c r="J5" s="26"/>
      <c r="K5" s="26"/>
    </row>
    <row r="6" spans="1:11" ht="31.5" x14ac:dyDescent="0.2">
      <c r="A6" s="21" t="s">
        <v>24</v>
      </c>
      <c r="B6" s="21" t="s">
        <v>25</v>
      </c>
      <c r="C6" s="21" t="s">
        <v>26</v>
      </c>
      <c r="D6" s="31" t="s">
        <v>79</v>
      </c>
    </row>
    <row r="7" spans="1:11" ht="15.75" x14ac:dyDescent="0.2">
      <c r="A7" s="47" t="s">
        <v>29</v>
      </c>
      <c r="B7" s="48"/>
      <c r="C7" s="49"/>
      <c r="D7" s="32" t="s">
        <v>53</v>
      </c>
    </row>
    <row r="8" spans="1:11" ht="30" x14ac:dyDescent="0.2">
      <c r="A8" s="22" t="s">
        <v>59</v>
      </c>
      <c r="B8" s="22" t="s">
        <v>60</v>
      </c>
      <c r="C8" s="23" t="s">
        <v>61</v>
      </c>
      <c r="D8" s="33" t="s">
        <v>92</v>
      </c>
    </row>
    <row r="9" spans="1:11" ht="45" x14ac:dyDescent="0.2">
      <c r="A9" s="22"/>
      <c r="B9" s="22" t="s">
        <v>27</v>
      </c>
      <c r="C9" s="23" t="s">
        <v>28</v>
      </c>
      <c r="D9" s="33" t="s">
        <v>93</v>
      </c>
    </row>
    <row r="10" spans="1:11" ht="15" x14ac:dyDescent="0.2">
      <c r="A10" s="22" t="s">
        <v>62</v>
      </c>
      <c r="B10" s="22" t="s">
        <v>37</v>
      </c>
      <c r="C10" s="23" t="s">
        <v>63</v>
      </c>
      <c r="D10" s="33" t="s">
        <v>94</v>
      </c>
    </row>
    <row r="11" spans="1:11" ht="15" x14ac:dyDescent="0.2">
      <c r="A11" s="22" t="s">
        <v>64</v>
      </c>
      <c r="B11" s="22" t="s">
        <v>38</v>
      </c>
      <c r="C11" s="23" t="s">
        <v>65</v>
      </c>
      <c r="D11" s="33" t="s">
        <v>95</v>
      </c>
    </row>
    <row r="12" spans="1:11" ht="15" x14ac:dyDescent="0.2">
      <c r="A12" s="22" t="s">
        <v>66</v>
      </c>
      <c r="B12" s="22" t="s">
        <v>39</v>
      </c>
      <c r="C12" s="23" t="s">
        <v>40</v>
      </c>
      <c r="D12" s="33" t="s">
        <v>96</v>
      </c>
    </row>
    <row r="13" spans="1:11" ht="30" x14ac:dyDescent="0.2">
      <c r="A13" s="22" t="s">
        <v>67</v>
      </c>
      <c r="B13" s="22" t="s">
        <v>41</v>
      </c>
      <c r="C13" s="23" t="s">
        <v>42</v>
      </c>
      <c r="D13" s="33">
        <v>125.00069444444445</v>
      </c>
    </row>
    <row r="14" spans="1:11" ht="15" x14ac:dyDescent="0.2">
      <c r="A14" s="22" t="s">
        <v>68</v>
      </c>
      <c r="B14" s="22" t="s">
        <v>43</v>
      </c>
      <c r="C14" s="23" t="s">
        <v>44</v>
      </c>
      <c r="D14" s="33" t="s">
        <v>97</v>
      </c>
    </row>
    <row r="15" spans="1:11" ht="15" x14ac:dyDescent="0.2">
      <c r="A15" s="22" t="s">
        <v>69</v>
      </c>
      <c r="B15" s="22" t="s">
        <v>45</v>
      </c>
      <c r="C15" s="23" t="s">
        <v>70</v>
      </c>
      <c r="D15" s="33" t="s">
        <v>98</v>
      </c>
    </row>
    <row r="16" spans="1:11" ht="45" x14ac:dyDescent="0.2">
      <c r="A16" s="22" t="s">
        <v>71</v>
      </c>
      <c r="B16" s="22" t="s">
        <v>47</v>
      </c>
      <c r="C16" s="23" t="s">
        <v>46</v>
      </c>
      <c r="D16" s="33" t="s">
        <v>99</v>
      </c>
    </row>
    <row r="17" spans="1:4" ht="30" x14ac:dyDescent="0.2">
      <c r="A17" s="22" t="s">
        <v>72</v>
      </c>
      <c r="B17" s="22" t="s">
        <v>48</v>
      </c>
      <c r="C17" s="23" t="s">
        <v>73</v>
      </c>
      <c r="D17" s="33" t="s">
        <v>73</v>
      </c>
    </row>
    <row r="18" spans="1:4" ht="30" x14ac:dyDescent="0.2">
      <c r="A18" s="22" t="s">
        <v>74</v>
      </c>
      <c r="B18" s="22" t="s">
        <v>49</v>
      </c>
      <c r="C18" s="23" t="s">
        <v>50</v>
      </c>
      <c r="D18" s="33" t="s">
        <v>50</v>
      </c>
    </row>
    <row r="19" spans="1:4" s="30" customFormat="1" ht="15" x14ac:dyDescent="0.2">
      <c r="A19" s="44" t="s">
        <v>91</v>
      </c>
      <c r="B19" s="44"/>
      <c r="C19" s="44"/>
      <c r="D19" s="44"/>
    </row>
  </sheetData>
  <mergeCells count="7">
    <mergeCell ref="A19:D19"/>
    <mergeCell ref="A1:D1"/>
    <mergeCell ref="A4:D4"/>
    <mergeCell ref="A5:D5"/>
    <mergeCell ref="A7:C7"/>
    <mergeCell ref="A3:D3"/>
    <mergeCell ref="A2:D2"/>
  </mergeCells>
  <dataValidations count="4">
    <dataValidation allowBlank="1" showInputMessage="1" showErrorMessage="1" prompt="Item Description" sqref="D6" xr:uid="{FDAFA246-79D8-4C44-A5A2-61D8DDDD92BB}"/>
    <dataValidation allowBlank="1" showInputMessage="1" showErrorMessage="1" prompt="CLIN #" sqref="D7" xr:uid="{1156C201-F7FE-490A-98C0-1E6E71F1D162}"/>
    <dataValidation allowBlank="1" showInputMessage="1" showErrorMessage="1" prompt="SKU #" sqref="D9" xr:uid="{ED87B57F-C1E3-49B9-B206-D6C44EB85607}"/>
    <dataValidation allowBlank="1" showInputMessage="1" showErrorMessage="1" prompt="Specification" sqref="D8 D10:D18" xr:uid="{9169DE4B-F60D-45D4-883B-DB7030C12D39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Curved (MV)</vt:lpstr>
      <vt:lpstr>MC Configuration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Cosgrove, Robert@DGS</dc:creator>
  <cp:lastModifiedBy>Tardiff, Eileen@DGS</cp:lastModifiedBy>
  <cp:lastPrinted>2019-07-05T22:39:02Z</cp:lastPrinted>
  <dcterms:created xsi:type="dcterms:W3CDTF">2008-07-23T22:58:57Z</dcterms:created>
  <dcterms:modified xsi:type="dcterms:W3CDTF">2022-05-19T18:13:44Z</dcterms:modified>
</cp:coreProperties>
</file>