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<sst xmlns="http://schemas.openxmlformats.org/spreadsheetml/2006/main" count="45" uniqueCount="45">
  <si>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19 January 2024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</si>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</sst>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10467844.723657679</v>
      </c>
      <c r="H4" s="8"/>
      <c r="I4" s="2">
        <v>1033855</v>
      </c>
      <c r="J4" s="8"/>
      <c r="K4" s="5">
        <v>1388462.282601197</v>
      </c>
    </row>
    <row r="5">
      <c r="E5" s="0" t="s">
        <v>7</v>
      </c>
      <c r="G5" s="4">
        <v>10020740.388618765</v>
      </c>
      <c r="H5" s="7">
        <f>=G5/G4</f>
      </c>
      <c r="I5" s="0">
        <v>334201</v>
      </c>
      <c r="J5" s="7">
        <f>=I5/I4</f>
      </c>
      <c r="K5" s="4">
        <v>1133524.213200551</v>
      </c>
    </row>
    <row r="6">
      <c r="F6" s="0" t="s">
        <v>8</v>
      </c>
    </row>
    <row r="7">
      <c r="F7" s="0" t="s">
        <v>9</v>
      </c>
      <c r="G7" s="4">
        <v>9746659.8308257163</v>
      </c>
      <c r="H7" s="7">
        <f>=G7/G5</f>
      </c>
      <c r="I7" s="0">
        <v>324933</v>
      </c>
      <c r="J7" s="7">
        <f>=I7/I5</f>
      </c>
      <c r="K7" s="4">
        <v>1105370.1473410579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447026.270550959</v>
      </c>
      <c r="H9" s="7">
        <f>=1-H5-H10</f>
      </c>
      <c r="I9" s="0">
        <v>699634</v>
      </c>
      <c r="J9" s="7">
        <f>=1-J5-J10</f>
      </c>
      <c r="K9" s="4">
        <v>250413.558817524</v>
      </c>
    </row>
    <row r="10">
      <c r="E10" s="0" t="s">
        <v>12</v>
      </c>
      <c r="G10" s="4">
        <v>78.064487953</v>
      </c>
      <c r="H10" s="7">
        <f>=G10/G4</f>
      </c>
      <c r="I10" s="0">
        <v>20</v>
      </c>
      <c r="J10" s="7">
        <f>=I10/I4</f>
      </c>
      <c r="K10" s="4">
        <v>4524.510583122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2375753.425647269</v>
      </c>
      <c r="H14" s="7">
        <f>=G14/G7</f>
      </c>
      <c r="I14" s="0">
        <v>86695</v>
      </c>
      <c r="J14" s="7">
        <f>=I14/I7</f>
      </c>
      <c r="K14" s="4">
        <v>31164.573735366</v>
      </c>
    </row>
    <row r="15">
      <c r="E15" s="0" t="s">
        <v>16</v>
      </c>
      <c r="G15" s="4">
        <v>76962.38062255</v>
      </c>
      <c r="H15" s="7">
        <f>=G15/G8</f>
      </c>
      <c r="I15" s="0">
        <v>4467</v>
      </c>
      <c r="J15" s="7">
        <f>=I15/I8</f>
      </c>
      <c r="K15" s="4">
        <v>410.77999589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1012585.121569221</v>
      </c>
      <c r="H18" s="7">
        <f>=G18/G5</f>
      </c>
      <c r="I18" s="0">
        <v>36624</v>
      </c>
      <c r="J18" s="7">
        <f>=I18/I5</f>
      </c>
      <c r="K18" s="4">
        <v>18708.697190891</v>
      </c>
    </row>
    <row r="19">
      <c r="E19" s="0" t="s">
        <v>20</v>
      </c>
      <c r="G19" s="4">
        <v>2899378.7908214638</v>
      </c>
      <c r="H19" s="7">
        <f>=G19/G5</f>
      </c>
      <c r="I19" s="0">
        <v>92046</v>
      </c>
      <c r="J19" s="7">
        <f>=I19/I5</f>
      </c>
      <c r="K19" s="4">
        <v>129973.515380099</v>
      </c>
    </row>
    <row r="20">
      <c r="E20" s="0" t="s">
        <v>21</v>
      </c>
      <c r="G20" s="4">
        <v>6108776.4762280807</v>
      </c>
      <c r="H20" s="7">
        <f>=1-H18-H19</f>
      </c>
      <c r="I20" s="0">
        <v>205531</v>
      </c>
      <c r="J20" s="7">
        <f>=1-J18-J19</f>
      </c>
      <c r="K20" s="4">
        <v>984842.000629561</v>
      </c>
    </row>
    <row r="21">
      <c r="F21" s="0" t="s">
        <v>22</v>
      </c>
    </row>
    <row r="22">
      <c r="F22" s="0" t="s">
        <v>23</v>
      </c>
      <c r="G22" s="4">
        <v>89058.030413581</v>
      </c>
      <c r="H22" s="7">
        <f>=G22/G20</f>
      </c>
      <c r="I22" s="0">
        <v>4363</v>
      </c>
      <c r="J22" s="7">
        <f>=I22/I20</f>
      </c>
      <c r="K22" s="4">
        <v>3201.080678234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1723180.009231627</v>
      </c>
      <c r="H26" s="7">
        <f>=G26/G5</f>
      </c>
      <c r="I26" s="0">
        <v>65686</v>
      </c>
      <c r="J26" s="7">
        <f>=I26/I5</f>
      </c>
      <c r="K26" s="4">
        <v>210171.603520417</v>
      </c>
    </row>
    <row r="27">
      <c r="E27" s="0" t="s">
        <v>27</v>
      </c>
      <c r="G27" s="4">
        <v>8290841.3164417008</v>
      </c>
      <c r="H27" s="7">
        <f>=G27/G5</f>
      </c>
      <c r="I27" s="0">
        <v>268432</v>
      </c>
      <c r="J27" s="7">
        <f>=I27/I5</f>
      </c>
      <c r="K27" s="4">
        <v>923352.609680134</v>
      </c>
    </row>
    <row r="28">
      <c r="E28" s="0" t="s">
        <v>28</v>
      </c>
      <c r="G28" s="4">
        <v>148.478279002</v>
      </c>
      <c r="H28" s="7">
        <f>=G28/G5</f>
      </c>
      <c r="I28" s="0">
        <v>5</v>
      </c>
      <c r="J28" s="7">
        <f>=I28/I5</f>
      </c>
      <c r="K28" s="4">
        <v>0</v>
      </c>
    </row>
    <row r="29">
      <c r="E29" s="0" t="s">
        <v>29</v>
      </c>
      <c r="G29" s="4">
        <v>6570.584666436</v>
      </c>
      <c r="H29" s="7">
        <f>=G29/G5</f>
      </c>
      <c r="I29" s="0">
        <v>78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11869152.22213581</v>
      </c>
      <c r="H4" s="8"/>
      <c r="I4" s="2">
        <v>3720372</v>
      </c>
      <c r="J4" s="8"/>
      <c r="K4" s="5">
        <v>308596657.98083919</v>
      </c>
    </row>
    <row r="5">
      <c r="E5" s="0" t="s">
        <v>7</v>
      </c>
      <c r="G5" s="4">
        <v>9821485.2702834122</v>
      </c>
      <c r="H5" s="7">
        <f>=G5/G4</f>
      </c>
      <c r="I5" s="0">
        <v>419151</v>
      </c>
      <c r="J5" s="7">
        <f>=I5/I4</f>
      </c>
      <c r="K5" s="4">
        <v>7719091.8606383847</v>
      </c>
    </row>
    <row r="6">
      <c r="F6" s="0" t="s">
        <v>8</v>
      </c>
    </row>
    <row r="7">
      <c r="F7" s="0" t="s">
        <v>9</v>
      </c>
      <c r="G7" s="4">
        <v>9413406.3739538137</v>
      </c>
      <c r="H7" s="7">
        <f>=G7/G5</f>
      </c>
      <c r="I7" s="0">
        <v>405106</v>
      </c>
      <c r="J7" s="7">
        <f>=I7/I5</f>
      </c>
      <c r="K7" s="4">
        <v>7524081.52217825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1792028.8650089</v>
      </c>
      <c r="H9" s="7">
        <f>=1-H5-H10</f>
      </c>
      <c r="I9" s="0">
        <v>3280095</v>
      </c>
      <c r="J9" s="7">
        <f>=1-J5-J10</f>
      </c>
      <c r="K9" s="4">
        <v>296917755.46572495</v>
      </c>
    </row>
    <row r="10">
      <c r="E10" s="0" t="s">
        <v>12</v>
      </c>
      <c r="G10" s="4">
        <v>255638.086843497</v>
      </c>
      <c r="H10" s="7">
        <f>=G10/G4</f>
      </c>
      <c r="I10" s="0">
        <v>21126</v>
      </c>
      <c r="J10" s="7">
        <f>=I10/I4</f>
      </c>
      <c r="K10" s="4">
        <v>3959810.6544758528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1781694.2374093339</v>
      </c>
      <c r="H14" s="7">
        <f>=G14/G7</f>
      </c>
      <c r="I14" s="0">
        <v>50946</v>
      </c>
      <c r="J14" s="7">
        <f>=I14/I7</f>
      </c>
      <c r="K14" s="4">
        <v>1623103.3151299791</v>
      </c>
    </row>
    <row r="15">
      <c r="E15" s="0" t="s">
        <v>16</v>
      </c>
      <c r="G15" s="4">
        <v>58543.12168591</v>
      </c>
      <c r="H15" s="7">
        <f>=G15/G8</f>
      </c>
      <c r="I15" s="0">
        <v>2934</v>
      </c>
      <c r="J15" s="7">
        <f>=I15/I8</f>
      </c>
      <c r="K15" s="4">
        <v>147.628708303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837070.918971976</v>
      </c>
      <c r="H18" s="7">
        <f>=G18/G5</f>
      </c>
      <c r="I18" s="0">
        <v>29933</v>
      </c>
      <c r="J18" s="7">
        <f>=I18/I5</f>
      </c>
      <c r="K18" s="4">
        <v>1374914.45339585</v>
      </c>
    </row>
    <row r="19">
      <c r="E19" s="0" t="s">
        <v>20</v>
      </c>
      <c r="G19" s="4">
        <v>2881337.1834055148</v>
      </c>
      <c r="H19" s="7">
        <f>=G19/G5</f>
      </c>
      <c r="I19" s="0">
        <v>97879</v>
      </c>
      <c r="J19" s="7">
        <f>=I19/I5</f>
      </c>
      <c r="K19" s="4">
        <v>1879005.35836677</v>
      </c>
    </row>
    <row r="20">
      <c r="E20" s="0" t="s">
        <v>21</v>
      </c>
      <c r="G20" s="4">
        <v>6090765.5145961149</v>
      </c>
      <c r="H20" s="7">
        <f>=1-H18-H19</f>
      </c>
      <c r="I20" s="0">
        <v>290421</v>
      </c>
      <c r="J20" s="7">
        <f>=1-J18-J19</f>
      </c>
      <c r="K20" s="4">
        <v>3879965.2460826468</v>
      </c>
    </row>
    <row r="21">
      <c r="F21" s="0" t="s">
        <v>22</v>
      </c>
    </row>
    <row r="22">
      <c r="F22" s="0" t="s">
        <v>23</v>
      </c>
      <c r="G22" s="4">
        <v>456445.378348761</v>
      </c>
      <c r="H22" s="7">
        <f>=G22/G20</f>
      </c>
      <c r="I22" s="0">
        <v>43659</v>
      </c>
      <c r="J22" s="7">
        <f>=I22/I20</f>
      </c>
      <c r="K22" s="4">
        <v>683753.572534599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1296682.0736096171</v>
      </c>
      <c r="H26" s="7">
        <f>=G26/G5</f>
      </c>
      <c r="I26" s="0">
        <v>55701</v>
      </c>
      <c r="J26" s="7">
        <f>=I26/I5</f>
      </c>
      <c r="K26" s="4">
        <v>904840.250388785</v>
      </c>
    </row>
    <row r="27">
      <c r="E27" s="0" t="s">
        <v>27</v>
      </c>
      <c r="G27" s="4">
        <v>8458350.544149518</v>
      </c>
      <c r="H27" s="7">
        <f>=G27/G5</f>
      </c>
      <c r="I27" s="0">
        <v>361425</v>
      </c>
      <c r="J27" s="7">
        <f>=I27/I5</f>
      </c>
      <c r="K27" s="4">
        <v>6733542.7948538968</v>
      </c>
    </row>
    <row r="28">
      <c r="E28" s="0" t="s">
        <v>28</v>
      </c>
      <c r="G28" s="4">
        <v>8814.357970194</v>
      </c>
      <c r="H28" s="7">
        <f>=G28/G5</f>
      </c>
      <c r="I28" s="0">
        <v>178</v>
      </c>
      <c r="J28" s="7">
        <f>=I28/I5</f>
      </c>
      <c r="K28" s="4">
        <v>39.357976847</v>
      </c>
    </row>
    <row r="29">
      <c r="E29" s="0" t="s">
        <v>29</v>
      </c>
      <c r="G29" s="4">
        <v>44788.127557605</v>
      </c>
      <c r="H29" s="7">
        <f>=G29/G5</f>
      </c>
      <c r="I29" s="0">
        <v>788</v>
      </c>
      <c r="J29" s="7">
        <f>=I29/I5</f>
      </c>
      <c r="K29" s="4">
        <v>419.865305111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